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Тендер\Айва\ЛСР\"/>
    </mc:Choice>
  </mc:AlternateContent>
  <xr:revisionPtr revIDLastSave="0" documentId="13_ncr:1_{AECD76DC-5CC2-448C-9331-45A1484201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" i="1" l="1"/>
  <c r="I52" i="1"/>
  <c r="I51" i="1"/>
  <c r="I50" i="1"/>
  <c r="I49" i="1"/>
  <c r="I45" i="1"/>
  <c r="I46" i="1"/>
  <c r="I47" i="1"/>
  <c r="I48" i="1"/>
  <c r="I4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7" i="1"/>
  <c r="I6" i="1"/>
  <c r="I54" i="1" s="1"/>
</calcChain>
</file>

<file path=xl/sharedStrings.xml><?xml version="1.0" encoding="utf-8"?>
<sst xmlns="http://schemas.openxmlformats.org/spreadsheetml/2006/main" count="130" uniqueCount="90">
  <si>
    <t>Поз.</t>
  </si>
  <si>
    <t>Наименование</t>
  </si>
  <si>
    <t>Кол-во</t>
  </si>
  <si>
    <t>Производитель</t>
  </si>
  <si>
    <t>Визуал</t>
  </si>
  <si>
    <t>Цена за изделие</t>
  </si>
  <si>
    <t>Цена за монтаж</t>
  </si>
  <si>
    <t xml:space="preserve">Цена за доставку </t>
  </si>
  <si>
    <t>Наименование аналога</t>
  </si>
  <si>
    <t>Производитель аналога</t>
  </si>
  <si>
    <t>Визуал аналога</t>
  </si>
  <si>
    <t>Тайга</t>
  </si>
  <si>
    <t>Метасфера</t>
  </si>
  <si>
    <t>Инд.изг</t>
  </si>
  <si>
    <t>Аданат</t>
  </si>
  <si>
    <t>Все цены указывать с НДС</t>
  </si>
  <si>
    <t>Итого с НДС</t>
  </si>
  <si>
    <t>Какой % НДС???</t>
  </si>
  <si>
    <t>МАФ Айвазовский, ГП-12,13</t>
  </si>
  <si>
    <t>Урна город Wood 1м (арт. 03.006-01), RAL 9005</t>
  </si>
  <si>
    <t>Урна Мюнхен с крышкой (арт. 9024-3), RAL 9005</t>
  </si>
  <si>
    <t>Скамья из бетона без спинки 1800х410х500мм Фактура лофт бетон (с пропиткой) настил из сосны, покрытие маслом</t>
  </si>
  <si>
    <t>БМ Технологии</t>
  </si>
  <si>
    <t>Скамейка Монталь (арт. 01.041), RAL 9005</t>
  </si>
  <si>
    <t>Мегаполис/Аданат/Метасфера</t>
  </si>
  <si>
    <t>Скамья на подпорную стенку со спинкой(Сосна, металл RAL9005) 400х500х2000мм</t>
  </si>
  <si>
    <t>Скамья на подпорную стенку без спинки(Сосна, металл RAL9005) 90х500х3000мм</t>
  </si>
  <si>
    <t>Хоббика/Аданат/Метасфера</t>
  </si>
  <si>
    <t>Велопарковка трапеция (арт. 11.042), RAL 9005</t>
  </si>
  <si>
    <t>Навес "Пальма" (металл и дерево) D3000мм (арт.40102), RAL 9005</t>
  </si>
  <si>
    <t>Стол "Лндау" (комплект) (арт. 13010), RAL 9005</t>
  </si>
  <si>
    <t>Скамейка-пергола "Сапфир" с подсветкой (арт. 11045-1), RAL 9005</t>
  </si>
  <si>
    <t>Лежак (арт. Лежак руса 13) 1000х700х700мм, RAL 9005</t>
  </si>
  <si>
    <t>Качели (арт. ИО 0118-1) металл. Опоры</t>
  </si>
  <si>
    <t>Песочница (арт. ИО 0821Т-9) 2700х1900х500мм</t>
  </si>
  <si>
    <t>Игровой комплекс Тайга (арт. ИО 0829Т-2) 700х3700х3600мм Нск=1,02м</t>
  </si>
  <si>
    <t>Качалка балансир (арт. ИО 0410-1) 2000х300х900мм</t>
  </si>
  <si>
    <t>Качалка на пружине (арт. ИО 0323Т-1) 690х410х780мм</t>
  </si>
  <si>
    <t>Домик (арт. ИО 0725Т-2) 1600х1300х1500мм</t>
  </si>
  <si>
    <t>Игровой комплекс Кубики (арт. ИК 0402Т-4) 5800х5000х1400мм Нск=0,6м</t>
  </si>
  <si>
    <t>Качалка на пружине (арт. ИО 0323Т-2) 730х410х780мм</t>
  </si>
  <si>
    <t>Carbis щит баскетбольный (арт. SPE100) 1820х1200х3750мм</t>
  </si>
  <si>
    <t>МафМаркет</t>
  </si>
  <si>
    <t>Multi G тренажер (арт.MTG330) 4500х2600мм</t>
  </si>
  <si>
    <t>Multi R тренажер (арт. MTR220) 3820х1160х2000мм</t>
  </si>
  <si>
    <t>Спортивный комплекс "Аполлон Экстра" (арт. 23080), RAL 5015. 7040x4820x2700мм</t>
  </si>
  <si>
    <t>Спираль (арт. 23210) 255х250х2905мм</t>
  </si>
  <si>
    <t>Карусель Тайга (арт. ИО 0206Т-2) 1100х1100х1100мм</t>
  </si>
  <si>
    <t>Пружинное устройство (арт. ИО 1302) D2000x400мм. Цвет черный</t>
  </si>
  <si>
    <t>Холм со спиралью, D3000x600, RAL 1014</t>
  </si>
  <si>
    <t>Холм с тоннелем (арт. ИО 0911Т-2), RAL 1014</t>
  </si>
  <si>
    <t>Холм с горкой (арт. ИО 0911Т-1), RAL 1014</t>
  </si>
  <si>
    <t>Арт. Объект (инд. Изготовление), нерж.сталь</t>
  </si>
  <si>
    <t>Навес с качелями, с подсветкой, RAL 1019, цвет дерева палисандр (инд.изготовление). Цвет качелей белый, подсветка нейтральная (3000-4000К)</t>
  </si>
  <si>
    <t>Ограждение спортивной площадки (инд.изготовление). Нержавеющая сталь</t>
  </si>
  <si>
    <t>Фонтан (инд.изготовление)</t>
  </si>
  <si>
    <t>Итого сумма за позицию "под ключ"</t>
  </si>
  <si>
    <t>Ворота ВР-1, 2800х4350мм (Въезд в дворовую территорию) RAL 9005. Без применения пластика, только металл</t>
  </si>
  <si>
    <t>Ворота ВР-2, 2800х3730мм (Въезд в дворовую территорию) RAL 9005. Без применения пластика, только металл</t>
  </si>
  <si>
    <t>Ограждения, h=1,2м. Без применения пластика, только металл</t>
  </si>
  <si>
    <t>Ограждения на подпорных стенках, h=0,8м. RAL 9005. Без применения пластика, только металл</t>
  </si>
  <si>
    <t>Ограждения на пандусах, лестницах, h=1,2м. Без применения пластика, только металл</t>
  </si>
  <si>
    <t>48*</t>
  </si>
  <si>
    <t>49*</t>
  </si>
  <si>
    <t>50*</t>
  </si>
  <si>
    <t>Стенд для детской площадки
Цвет металла и табло RAL9005</t>
  </si>
  <si>
    <t>51*</t>
  </si>
  <si>
    <t>Стенд для спортплощадки
Цвет металла и   табло RAL9005</t>
  </si>
  <si>
    <t>Опоры для стенда для площадки ТБО
Цвет опор RAL9005</t>
  </si>
  <si>
    <t>Опоры для стенда для КГМ
Цвет опор RAL9005</t>
  </si>
  <si>
    <t>Велопарковка с навесом "Пастораль" (арт. 21553), 5630х2050х2530мм, с монолитным поликарбрнатом, RAL 9005. Рейки выполнить вертикально, штучные велопарковки выполнить по типу - трапеция (арт. Метасфера 21553)</t>
  </si>
  <si>
    <t>Скамья (инд. Изготовление, высота 450мм), бетон</t>
  </si>
  <si>
    <t>Ограждения контейнерной площадки 1700х5300х1400 (h)мм, RAL 9005. Высота 1400мм вместо 1700мм. Без применения пластика, только металл</t>
  </si>
  <si>
    <t>Ограждения контейнерной площадки 1700х3500х1400 (h) мм, RAL 9005. Высота 1400мм вместо 1700мм.Без применения пластика, только металл</t>
  </si>
  <si>
    <t>Пропишите вид дерева</t>
  </si>
  <si>
    <t>Пропишите сорт дерева</t>
  </si>
  <si>
    <t>52*</t>
  </si>
  <si>
    <t>Велосервисная парковка «Service»
RAL 9005</t>
  </si>
  <si>
    <t>PUNTOGROUP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</si>
  <si>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</si>
  <si>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</si>
  <si>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* указывает на аналог  и необходимость выбора между двумя или несколькими элементами (при запуске договора)</t>
  </si>
  <si>
    <t>Монтаж МАФ включает в себя разгрузку, сборку, расстановку по территории согласно плана расположения МАФ, установку, устройство закладных, крепежные элементы</t>
  </si>
  <si>
    <t>Изготовление и монтаж лавок, урн, скамеек, шезлонгов учитывает стоимость разгрузки, сборки, расстановки по территории согласно плана расположения МАФ, установки, устройство закладных, крепежные элементы</t>
  </si>
  <si>
    <t>Устройство велопарковки учитывает стоимость разгрузки, сборки, расстановки по территории согласно плана расположения МАФ, установки, устройство закладных, крепежные элементы</t>
  </si>
  <si>
    <t>Учитывать план покрытий при расчете</t>
  </si>
  <si>
    <t>Все видимые металлические элементы проходят антикоррозийную обработку с последующим окрашиванием полиэфирной порошковой краской термическим способом, тип поверхности матовый/полуматовый/шагрень. Сварные швы ошлифованы</t>
  </si>
  <si>
    <t>Древесина, используемая для малых архитектурных форм, имеет сорт не ниже АБ</t>
  </si>
  <si>
    <r>
      <t>Все деревянные элементы должны быть обработаны огнебиозащитными пропитками, тонировочным составом с антисептиком, ошлифованы, не иметь заусенцев, торцы скруглены. Защитное покрытие: 1 слой пропитки, лак. Цвет покрытия - палисандр, согласуется с Заказчиком.</t>
    </r>
    <r>
      <rPr>
        <sz val="10"/>
        <color theme="1"/>
        <rFont val="Arial Narrow"/>
        <family val="2"/>
        <charset val="204"/>
      </rPr>
      <t xml:space="preserve"> </t>
    </r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</si>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</sst>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>
      <alignment horizontal="right"/>
    </xf>
    <xf numFmtId="0" fontId="0" fillId="0" borderId="2" xfId="0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2" fillId="0" borderId="1" xfId="0" applyFont="1" applyBorder="1" applyAlignment="1">
      <alignment wrapText="1"/>
    </xf>
    <xf numFmtId="3" fontId="3" fillId="3" borderId="0" xfId="0" applyNumberFormat="1" applyFont="1" applyFill="1" applyAlignment="1">
      <alignment horizontal="left" vertical="center"/>
    </xf>
    <xf numFmtId="3" fontId="3" fillId="3" borderId="0" xfId="0" applyNumberFormat="1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 wrapText="1"/>
    </xf>
    <xf numFmtId="3" fontId="3" fillId="3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</cellXfs>
  <cellStyles count="2">
    <cellStyle name="Обычный" xfId="0" builtinId="0"/>
    <cellStyle name="Обычный 3 2 2 2" xfId="1" xr:uid="{9D8E9A66-50DA-4E04-9625-BA8AD51D6F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5</xdr:row>
      <xdr:rowOff>76199</xdr:rowOff>
    </xdr:from>
    <xdr:to>
      <xdr:col>4</xdr:col>
      <xdr:colOff>571500</xdr:colOff>
      <xdr:row>5</xdr:row>
      <xdr:rowOff>549562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61D32D1A-B298-01CB-738F-A3391D3DB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5700" y="1028699"/>
          <a:ext cx="381000" cy="473363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6</xdr:row>
      <xdr:rowOff>28575</xdr:rowOff>
    </xdr:from>
    <xdr:to>
      <xdr:col>4</xdr:col>
      <xdr:colOff>523875</xdr:colOff>
      <xdr:row>7</xdr:row>
      <xdr:rowOff>2721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38749101-6F00-C55A-B6A5-82F1FEF18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0" y="1590675"/>
          <a:ext cx="371475" cy="58374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7</xdr:row>
      <xdr:rowOff>57150</xdr:rowOff>
    </xdr:from>
    <xdr:to>
      <xdr:col>4</xdr:col>
      <xdr:colOff>723820</xdr:colOff>
      <xdr:row>7</xdr:row>
      <xdr:rowOff>533340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73D23B39-7D27-8BA2-761D-F7072FC16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90925" y="2228850"/>
          <a:ext cx="638095" cy="4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8</xdr:row>
      <xdr:rowOff>57150</xdr:rowOff>
    </xdr:from>
    <xdr:to>
      <xdr:col>4</xdr:col>
      <xdr:colOff>761907</xdr:colOff>
      <xdr:row>8</xdr:row>
      <xdr:rowOff>609531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6D4C04B1-EB28-65E0-D042-BE4B4973A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24250" y="2838450"/>
          <a:ext cx="742857" cy="552381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</xdr:row>
      <xdr:rowOff>76200</xdr:rowOff>
    </xdr:from>
    <xdr:to>
      <xdr:col>4</xdr:col>
      <xdr:colOff>742864</xdr:colOff>
      <xdr:row>9</xdr:row>
      <xdr:rowOff>600010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CB5D4FA4-E398-64C4-04A1-711859CF9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62350" y="3467100"/>
          <a:ext cx="685714" cy="52381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</xdr:row>
      <xdr:rowOff>66675</xdr:rowOff>
    </xdr:from>
    <xdr:to>
      <xdr:col>4</xdr:col>
      <xdr:colOff>742860</xdr:colOff>
      <xdr:row>10</xdr:row>
      <xdr:rowOff>571437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D328BE35-3907-F735-A2B2-EE931609E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24250" y="4067175"/>
          <a:ext cx="723810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11</xdr:row>
      <xdr:rowOff>95251</xdr:rowOff>
    </xdr:from>
    <xdr:to>
      <xdr:col>4</xdr:col>
      <xdr:colOff>760730</xdr:colOff>
      <xdr:row>11</xdr:row>
      <xdr:rowOff>590551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2121EE16-6B77-D28A-A6AD-EEC9AC726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14725" y="4705351"/>
          <a:ext cx="751205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12</xdr:row>
      <xdr:rowOff>9525</xdr:rowOff>
    </xdr:from>
    <xdr:to>
      <xdr:col>4</xdr:col>
      <xdr:colOff>533400</xdr:colOff>
      <xdr:row>12</xdr:row>
      <xdr:rowOff>608239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04891CE1-ACE2-6ED7-C68D-90796A1A9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57600" y="5829300"/>
          <a:ext cx="381000" cy="598714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</xdr:row>
      <xdr:rowOff>9525</xdr:rowOff>
    </xdr:from>
    <xdr:to>
      <xdr:col>4</xdr:col>
      <xdr:colOff>647640</xdr:colOff>
      <xdr:row>13</xdr:row>
      <xdr:rowOff>600001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3C07AA0E-4AC3-8FD8-A291-4EBA5A846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676650" y="6438900"/>
          <a:ext cx="476190" cy="5904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14</xdr:row>
      <xdr:rowOff>104775</xdr:rowOff>
    </xdr:from>
    <xdr:to>
      <xdr:col>4</xdr:col>
      <xdr:colOff>714293</xdr:colOff>
      <xdr:row>14</xdr:row>
      <xdr:rowOff>514299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8B0CDEDB-F957-2772-ACCC-5852A249B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62350" y="7143750"/>
          <a:ext cx="657143" cy="409524"/>
        </a:xfrm>
        <a:prstGeom prst="rect">
          <a:avLst/>
        </a:prstGeom>
      </xdr:spPr>
    </xdr:pic>
    <xdr:clientData/>
  </xdr:twoCellAnchor>
  <xdr:twoCellAnchor editAs="oneCell">
    <xdr:from>
      <xdr:col>4</xdr:col>
      <xdr:colOff>133349</xdr:colOff>
      <xdr:row>15</xdr:row>
      <xdr:rowOff>9525</xdr:rowOff>
    </xdr:from>
    <xdr:to>
      <xdr:col>4</xdr:col>
      <xdr:colOff>657224</xdr:colOff>
      <xdr:row>15</xdr:row>
      <xdr:rowOff>554355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080EC416-EBC3-706A-FDD2-E3ECB3F5D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638549" y="7658100"/>
          <a:ext cx="523875" cy="54483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16</xdr:row>
      <xdr:rowOff>76200</xdr:rowOff>
    </xdr:from>
    <xdr:to>
      <xdr:col>4</xdr:col>
      <xdr:colOff>752398</xdr:colOff>
      <xdr:row>16</xdr:row>
      <xdr:rowOff>514295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ADF13AD9-B23E-14A1-D6C9-FDB5F0D07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638550" y="8334375"/>
          <a:ext cx="619048" cy="43809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17</xdr:row>
      <xdr:rowOff>38100</xdr:rowOff>
    </xdr:from>
    <xdr:to>
      <xdr:col>4</xdr:col>
      <xdr:colOff>619056</xdr:colOff>
      <xdr:row>17</xdr:row>
      <xdr:rowOff>590481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6F6D1B06-4A5A-5C1B-0061-3EF16EF47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571875" y="8905875"/>
          <a:ext cx="552381" cy="552381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18</xdr:row>
      <xdr:rowOff>76200</xdr:rowOff>
    </xdr:from>
    <xdr:to>
      <xdr:col>4</xdr:col>
      <xdr:colOff>761910</xdr:colOff>
      <xdr:row>18</xdr:row>
      <xdr:rowOff>523819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93D77339-CF97-0D51-320C-92D0413BD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43300" y="9553575"/>
          <a:ext cx="723810" cy="4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</xdr:row>
      <xdr:rowOff>19050</xdr:rowOff>
    </xdr:from>
    <xdr:to>
      <xdr:col>4</xdr:col>
      <xdr:colOff>750060</xdr:colOff>
      <xdr:row>19</xdr:row>
      <xdr:rowOff>590550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EE8DCB8A-81AA-B231-19F2-6A61E47A4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14725" y="10106025"/>
          <a:ext cx="740535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20</xdr:row>
      <xdr:rowOff>28575</xdr:rowOff>
    </xdr:from>
    <xdr:to>
      <xdr:col>4</xdr:col>
      <xdr:colOff>723815</xdr:colOff>
      <xdr:row>20</xdr:row>
      <xdr:rowOff>523813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76D81E59-5D23-D593-4295-24D836BA3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552825" y="10725150"/>
          <a:ext cx="676190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66675</xdr:rowOff>
    </xdr:from>
    <xdr:to>
      <xdr:col>4</xdr:col>
      <xdr:colOff>638110</xdr:colOff>
      <xdr:row>21</xdr:row>
      <xdr:rowOff>600008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F54A3526-5314-F4B1-E48E-02C1A349C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619500" y="11372850"/>
          <a:ext cx="523810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57150</xdr:rowOff>
    </xdr:from>
    <xdr:to>
      <xdr:col>4</xdr:col>
      <xdr:colOff>600010</xdr:colOff>
      <xdr:row>22</xdr:row>
      <xdr:rowOff>533340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BB2F019A-9337-7A82-0B38-5B05B4641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581400" y="11972925"/>
          <a:ext cx="523810" cy="4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23</xdr:row>
      <xdr:rowOff>47625</xdr:rowOff>
    </xdr:from>
    <xdr:to>
      <xdr:col>5</xdr:col>
      <xdr:colOff>0</xdr:colOff>
      <xdr:row>23</xdr:row>
      <xdr:rowOff>593376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D41D3400-5960-787D-011E-B26B13523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514725" y="12573000"/>
          <a:ext cx="752475" cy="545751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76200</xdr:rowOff>
    </xdr:from>
    <xdr:to>
      <xdr:col>4</xdr:col>
      <xdr:colOff>600019</xdr:colOff>
      <xdr:row>24</xdr:row>
      <xdr:rowOff>580962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FF4AC616-56CE-4927-2716-C4C874F5E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657600" y="13211175"/>
          <a:ext cx="447619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25</xdr:row>
      <xdr:rowOff>47625</xdr:rowOff>
    </xdr:from>
    <xdr:to>
      <xdr:col>4</xdr:col>
      <xdr:colOff>657162</xdr:colOff>
      <xdr:row>25</xdr:row>
      <xdr:rowOff>552387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EF2B0FF2-F593-7FB1-1854-DBC4BB005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657600" y="13792200"/>
          <a:ext cx="504762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26</xdr:row>
      <xdr:rowOff>38101</xdr:rowOff>
    </xdr:from>
    <xdr:to>
      <xdr:col>4</xdr:col>
      <xdr:colOff>514350</xdr:colOff>
      <xdr:row>26</xdr:row>
      <xdr:rowOff>569703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4D5879F2-29EB-9CFE-4D62-9E7EE6C1A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695700" y="14392276"/>
          <a:ext cx="323850" cy="531602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27</xdr:row>
      <xdr:rowOff>19051</xdr:rowOff>
    </xdr:from>
    <xdr:to>
      <xdr:col>4</xdr:col>
      <xdr:colOff>743510</xdr:colOff>
      <xdr:row>27</xdr:row>
      <xdr:rowOff>533401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EAADD978-D84E-9237-3ABA-1E62A6603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552825" y="14982826"/>
          <a:ext cx="695885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28</xdr:row>
      <xdr:rowOff>47626</xdr:rowOff>
    </xdr:from>
    <xdr:to>
      <xdr:col>4</xdr:col>
      <xdr:colOff>760870</xdr:colOff>
      <xdr:row>28</xdr:row>
      <xdr:rowOff>561976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86112933-621B-610F-BCE2-C3E0511F1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533775" y="15621001"/>
          <a:ext cx="732295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29</xdr:row>
      <xdr:rowOff>66675</xdr:rowOff>
    </xdr:from>
    <xdr:to>
      <xdr:col>4</xdr:col>
      <xdr:colOff>757768</xdr:colOff>
      <xdr:row>29</xdr:row>
      <xdr:rowOff>571500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CCD0E61A-923F-1189-8D84-ABE20434E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533776" y="16249650"/>
          <a:ext cx="729192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30</xdr:row>
      <xdr:rowOff>9525</xdr:rowOff>
    </xdr:from>
    <xdr:to>
      <xdr:col>4</xdr:col>
      <xdr:colOff>533360</xdr:colOff>
      <xdr:row>30</xdr:row>
      <xdr:rowOff>590477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820C0AF2-2EDC-BAF3-F847-AEE91598B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714750" y="16802100"/>
          <a:ext cx="323810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31</xdr:row>
      <xdr:rowOff>19050</xdr:rowOff>
    </xdr:from>
    <xdr:to>
      <xdr:col>4</xdr:col>
      <xdr:colOff>676200</xdr:colOff>
      <xdr:row>31</xdr:row>
      <xdr:rowOff>590479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F66EF487-CD67-4C25-A86C-4143A81EE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581400" y="17421225"/>
          <a:ext cx="600000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32</xdr:row>
      <xdr:rowOff>66675</xdr:rowOff>
    </xdr:from>
    <xdr:to>
      <xdr:col>4</xdr:col>
      <xdr:colOff>723812</xdr:colOff>
      <xdr:row>32</xdr:row>
      <xdr:rowOff>561913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1DD014B2-7214-9F47-FF52-699A5B38E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524250" y="18078450"/>
          <a:ext cx="704762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33</xdr:row>
      <xdr:rowOff>114300</xdr:rowOff>
    </xdr:from>
    <xdr:to>
      <xdr:col>4</xdr:col>
      <xdr:colOff>741046</xdr:colOff>
      <xdr:row>33</xdr:row>
      <xdr:rowOff>533400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B8AD89E6-683F-8543-26F1-740EE9C03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533775" y="18735675"/>
          <a:ext cx="71247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34</xdr:row>
      <xdr:rowOff>104776</xdr:rowOff>
    </xdr:from>
    <xdr:to>
      <xdr:col>5</xdr:col>
      <xdr:colOff>1838</xdr:colOff>
      <xdr:row>34</xdr:row>
      <xdr:rowOff>581026</xdr:rowOff>
    </xdr:to>
    <xdr:pic>
      <xdr:nvPicPr>
        <xdr:cNvPr id="92" name="Рисунок 91">
          <a:extLst>
            <a:ext uri="{FF2B5EF4-FFF2-40B4-BE49-F238E27FC236}">
              <a16:creationId xmlns:a16="http://schemas.microsoft.com/office/drawing/2014/main" id="{10FA638E-8ACA-7C22-0E5A-630207D4E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533775" y="19335751"/>
          <a:ext cx="735263" cy="4762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9526</xdr:colOff>
      <xdr:row>35</xdr:row>
      <xdr:rowOff>28576</xdr:rowOff>
    </xdr:from>
    <xdr:to>
      <xdr:col>4</xdr:col>
      <xdr:colOff>744312</xdr:colOff>
      <xdr:row>35</xdr:row>
      <xdr:rowOff>485776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id="{6E0AE8BB-EDB1-63EE-7943-95F10E200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514726" y="19869151"/>
          <a:ext cx="734786" cy="4572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36</xdr:row>
      <xdr:rowOff>133350</xdr:rowOff>
    </xdr:from>
    <xdr:to>
      <xdr:col>4</xdr:col>
      <xdr:colOff>628592</xdr:colOff>
      <xdr:row>36</xdr:row>
      <xdr:rowOff>542874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id="{D0AA85A6-78F0-849C-C893-94E2F09D4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667125" y="20583525"/>
          <a:ext cx="466667" cy="409524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37</xdr:row>
      <xdr:rowOff>95250</xdr:rowOff>
    </xdr:from>
    <xdr:to>
      <xdr:col>4</xdr:col>
      <xdr:colOff>723812</xdr:colOff>
      <xdr:row>37</xdr:row>
      <xdr:rowOff>457155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B4A19B39-A112-5285-F0E6-27480F2E8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524250" y="21155025"/>
          <a:ext cx="704762" cy="3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38</xdr:row>
      <xdr:rowOff>57151</xdr:rowOff>
    </xdr:from>
    <xdr:to>
      <xdr:col>4</xdr:col>
      <xdr:colOff>722779</xdr:colOff>
      <xdr:row>38</xdr:row>
      <xdr:rowOff>571501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F454A8A7-344A-4AC5-2954-35A7CC396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62350" y="21726526"/>
          <a:ext cx="665629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39</xdr:row>
      <xdr:rowOff>85725</xdr:rowOff>
    </xdr:from>
    <xdr:to>
      <xdr:col>4</xdr:col>
      <xdr:colOff>640557</xdr:colOff>
      <xdr:row>39</xdr:row>
      <xdr:rowOff>552450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DD9776C8-C289-B7FB-8EB5-3A6936A5D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562351" y="22755225"/>
          <a:ext cx="583406" cy="466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9526</xdr:colOff>
      <xdr:row>40</xdr:row>
      <xdr:rowOff>95251</xdr:rowOff>
    </xdr:from>
    <xdr:to>
      <xdr:col>4</xdr:col>
      <xdr:colOff>749418</xdr:colOff>
      <xdr:row>40</xdr:row>
      <xdr:rowOff>514351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31BB4E16-7D85-080E-288F-A730141D5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514726" y="23374351"/>
          <a:ext cx="739892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41</xdr:row>
      <xdr:rowOff>133351</xdr:rowOff>
    </xdr:from>
    <xdr:to>
      <xdr:col>4</xdr:col>
      <xdr:colOff>742950</xdr:colOff>
      <xdr:row>41</xdr:row>
      <xdr:rowOff>531891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50FEFD00-6C64-2CAC-AA44-581D8C32D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552825" y="24022051"/>
          <a:ext cx="695325" cy="398540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200025</xdr:colOff>
      <xdr:row>42</xdr:row>
      <xdr:rowOff>123825</xdr:rowOff>
    </xdr:from>
    <xdr:to>
      <xdr:col>4</xdr:col>
      <xdr:colOff>580977</xdr:colOff>
      <xdr:row>42</xdr:row>
      <xdr:rowOff>457158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0034013D-E8AF-607C-59D1-4D7B93CBD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705225" y="24622125"/>
          <a:ext cx="380952" cy="3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43</xdr:row>
      <xdr:rowOff>276226</xdr:rowOff>
    </xdr:from>
    <xdr:to>
      <xdr:col>4</xdr:col>
      <xdr:colOff>742950</xdr:colOff>
      <xdr:row>43</xdr:row>
      <xdr:rowOff>574222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5BCCA6E-C6F9-0BC1-1048-597B92267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552825" y="26184226"/>
          <a:ext cx="695325" cy="297996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44</xdr:row>
      <xdr:rowOff>295275</xdr:rowOff>
    </xdr:from>
    <xdr:to>
      <xdr:col>4</xdr:col>
      <xdr:colOff>723901</xdr:colOff>
      <xdr:row>44</xdr:row>
      <xdr:rowOff>535659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5DD3EB4-BE55-0048-BDF4-208BF076F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543301" y="27012900"/>
          <a:ext cx="685800" cy="24038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45</xdr:row>
      <xdr:rowOff>409575</xdr:rowOff>
    </xdr:from>
    <xdr:to>
      <xdr:col>4</xdr:col>
      <xdr:colOff>704850</xdr:colOff>
      <xdr:row>45</xdr:row>
      <xdr:rowOff>498732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6CEA813-49E4-E43B-3CDD-8F7205D54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571875" y="27936825"/>
          <a:ext cx="638175" cy="8915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46</xdr:row>
      <xdr:rowOff>371475</xdr:rowOff>
    </xdr:from>
    <xdr:to>
      <xdr:col>4</xdr:col>
      <xdr:colOff>742951</xdr:colOff>
      <xdr:row>46</xdr:row>
      <xdr:rowOff>470942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E8D4F66D-9BCC-18A3-342D-DA86FA5F8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524251" y="28708350"/>
          <a:ext cx="723900" cy="99467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47</xdr:row>
      <xdr:rowOff>352425</xdr:rowOff>
    </xdr:from>
    <xdr:to>
      <xdr:col>4</xdr:col>
      <xdr:colOff>704851</xdr:colOff>
      <xdr:row>47</xdr:row>
      <xdr:rowOff>419100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F289EBF5-E2C9-140B-26AF-853C1273A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581401" y="29498925"/>
          <a:ext cx="628650" cy="66675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48</xdr:row>
      <xdr:rowOff>275167</xdr:rowOff>
    </xdr:from>
    <xdr:to>
      <xdr:col>4</xdr:col>
      <xdr:colOff>739767</xdr:colOff>
      <xdr:row>48</xdr:row>
      <xdr:rowOff>666750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6FB9AE9E-7E60-AD8D-E0AF-DCD3B9975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534833" y="32279167"/>
          <a:ext cx="708017" cy="391583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49</xdr:row>
      <xdr:rowOff>137584</xdr:rowOff>
    </xdr:from>
    <xdr:to>
      <xdr:col>4</xdr:col>
      <xdr:colOff>739767</xdr:colOff>
      <xdr:row>49</xdr:row>
      <xdr:rowOff>529167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6B825C53-E6EF-41A3-BC74-F24D43ADB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534833" y="33115251"/>
          <a:ext cx="708017" cy="391583"/>
        </a:xfrm>
        <a:prstGeom prst="rect">
          <a:avLst/>
        </a:prstGeom>
      </xdr:spPr>
    </xdr:pic>
    <xdr:clientData/>
  </xdr:twoCellAnchor>
  <xdr:twoCellAnchor editAs="oneCell">
    <xdr:from>
      <xdr:col>4</xdr:col>
      <xdr:colOff>31751</xdr:colOff>
      <xdr:row>50</xdr:row>
      <xdr:rowOff>127001</xdr:rowOff>
    </xdr:from>
    <xdr:to>
      <xdr:col>4</xdr:col>
      <xdr:colOff>706899</xdr:colOff>
      <xdr:row>50</xdr:row>
      <xdr:rowOff>550335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5488D0D5-211C-663C-52F1-238EF4478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534834" y="34078334"/>
          <a:ext cx="675148" cy="423334"/>
        </a:xfrm>
        <a:prstGeom prst="rect">
          <a:avLst/>
        </a:prstGeom>
      </xdr:spPr>
    </xdr:pic>
    <xdr:clientData/>
  </xdr:twoCellAnchor>
  <xdr:twoCellAnchor editAs="oneCell">
    <xdr:from>
      <xdr:col>4</xdr:col>
      <xdr:colOff>52917</xdr:colOff>
      <xdr:row>51</xdr:row>
      <xdr:rowOff>243417</xdr:rowOff>
    </xdr:from>
    <xdr:to>
      <xdr:col>4</xdr:col>
      <xdr:colOff>722632</xdr:colOff>
      <xdr:row>51</xdr:row>
      <xdr:rowOff>698500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44E82E98-8EF4-C6FE-EDC5-4E80334D7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556000" y="35168417"/>
          <a:ext cx="669715" cy="455083"/>
        </a:xfrm>
        <a:prstGeom prst="rect">
          <a:avLst/>
        </a:prstGeom>
      </xdr:spPr>
    </xdr:pic>
    <xdr:clientData/>
  </xdr:twoCellAnchor>
  <xdr:twoCellAnchor editAs="oneCell">
    <xdr:from>
      <xdr:col>4</xdr:col>
      <xdr:colOff>53974</xdr:colOff>
      <xdr:row>52</xdr:row>
      <xdr:rowOff>120649</xdr:rowOff>
    </xdr:from>
    <xdr:to>
      <xdr:col>4</xdr:col>
      <xdr:colOff>686205</xdr:colOff>
      <xdr:row>52</xdr:row>
      <xdr:rowOff>867833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CD1EA93D-48F4-4309-88D7-1ED4C6420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559174" y="35867974"/>
          <a:ext cx="632231" cy="7471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8"/>
  <sheetViews>
    <sheetView tabSelected="1" topLeftCell="A46" zoomScale="90" zoomScaleNormal="90" workbookViewId="0">
      <selection activeCell="A60" sqref="A60:XFD60"/>
    </sheetView>
  </sheetViews>
  <sheetFormatPr defaultRowHeight="15" x14ac:dyDescent="0.25"/>
  <cols>
    <col min="2" max="2" width="20.85546875" customWidth="1"/>
    <col min="3" max="3" width="7.28515625" bestFit="1" customWidth="1"/>
    <col min="4" max="4" width="15.28515625" bestFit="1" customWidth="1"/>
    <col min="5" max="5" width="11.42578125" customWidth="1"/>
    <col min="6" max="6" width="16.28515625" bestFit="1" customWidth="1"/>
    <col min="7" max="7" width="17" bestFit="1" customWidth="1"/>
    <col min="8" max="8" width="15.5703125" bestFit="1" customWidth="1"/>
    <col min="9" max="9" width="17.42578125" bestFit="1" customWidth="1"/>
    <col min="10" max="10" width="22.7109375" bestFit="1" customWidth="1"/>
    <col min="11" max="11" width="23.140625" bestFit="1" customWidth="1"/>
    <col min="12" max="12" width="23" customWidth="1"/>
    <col min="13" max="13" width="22.7109375" bestFit="1" customWidth="1"/>
    <col min="14" max="14" width="23.42578125" bestFit="1" customWidth="1"/>
  </cols>
  <sheetData>
    <row r="1" spans="1:14" x14ac:dyDescent="0.25">
      <c r="A1" t="s">
        <v>18</v>
      </c>
    </row>
    <row r="4" spans="1:14" x14ac:dyDescent="0.25">
      <c r="F4" s="20" t="s">
        <v>15</v>
      </c>
      <c r="G4" s="20"/>
      <c r="H4" s="20"/>
      <c r="I4" s="20"/>
    </row>
    <row r="5" spans="1:14" ht="4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7</v>
      </c>
      <c r="H5" s="1" t="s">
        <v>6</v>
      </c>
      <c r="I5" s="2" t="s">
        <v>56</v>
      </c>
      <c r="J5" s="1" t="s">
        <v>8</v>
      </c>
      <c r="K5" s="1" t="s">
        <v>9</v>
      </c>
      <c r="L5" s="1" t="s">
        <v>10</v>
      </c>
      <c r="M5" s="1" t="s">
        <v>74</v>
      </c>
      <c r="N5" s="1" t="s">
        <v>75</v>
      </c>
    </row>
    <row r="6" spans="1:14" ht="48" customHeight="1" x14ac:dyDescent="0.25">
      <c r="A6" s="1">
        <v>1</v>
      </c>
      <c r="B6" s="2" t="s">
        <v>19</v>
      </c>
      <c r="C6" s="1">
        <v>17</v>
      </c>
      <c r="D6" s="1" t="s">
        <v>12</v>
      </c>
      <c r="E6" s="1"/>
      <c r="F6" s="3"/>
      <c r="G6" s="3"/>
      <c r="H6" s="3"/>
      <c r="I6" s="1">
        <f>(F6*C6)+(G6*C6)+(H6*C6)</f>
        <v>0</v>
      </c>
      <c r="J6" s="3"/>
      <c r="K6" s="3"/>
      <c r="L6" s="3"/>
      <c r="M6" s="3"/>
      <c r="N6" s="3"/>
    </row>
    <row r="7" spans="1:14" ht="48" customHeight="1" x14ac:dyDescent="0.25">
      <c r="A7" s="1">
        <v>2</v>
      </c>
      <c r="B7" s="2" t="s">
        <v>20</v>
      </c>
      <c r="C7" s="1">
        <v>79</v>
      </c>
      <c r="D7" s="1" t="s">
        <v>14</v>
      </c>
      <c r="E7" s="1"/>
      <c r="F7" s="3"/>
      <c r="G7" s="3"/>
      <c r="H7" s="3"/>
      <c r="I7" s="1">
        <f>(F7*C7)+(G7*C7)+(H7*C7)</f>
        <v>0</v>
      </c>
      <c r="J7" s="3"/>
      <c r="K7" s="3"/>
      <c r="L7" s="3"/>
      <c r="M7" s="3"/>
      <c r="N7" s="3"/>
    </row>
    <row r="8" spans="1:14" ht="48" customHeight="1" x14ac:dyDescent="0.25">
      <c r="A8" s="1">
        <v>3</v>
      </c>
      <c r="B8" s="2" t="s">
        <v>21</v>
      </c>
      <c r="C8" s="1">
        <v>8</v>
      </c>
      <c r="D8" s="1" t="s">
        <v>22</v>
      </c>
      <c r="E8" s="1"/>
      <c r="F8" s="3"/>
      <c r="G8" s="3"/>
      <c r="H8" s="3"/>
      <c r="I8" s="1">
        <f t="shared" ref="I8:I53" si="0">(F8*C8)+(G8*C8)+(H8*C8)</f>
        <v>0</v>
      </c>
      <c r="J8" s="3"/>
      <c r="K8" s="3"/>
      <c r="L8" s="3"/>
      <c r="M8" s="3"/>
      <c r="N8" s="3"/>
    </row>
    <row r="9" spans="1:14" ht="48" customHeight="1" x14ac:dyDescent="0.25">
      <c r="A9" s="1">
        <v>4</v>
      </c>
      <c r="B9" s="2" t="s">
        <v>23</v>
      </c>
      <c r="C9" s="1">
        <v>13</v>
      </c>
      <c r="D9" s="1" t="s">
        <v>12</v>
      </c>
      <c r="E9" s="1"/>
      <c r="F9" s="3"/>
      <c r="G9" s="3"/>
      <c r="H9" s="3"/>
      <c r="I9" s="1">
        <f t="shared" si="0"/>
        <v>0</v>
      </c>
      <c r="J9" s="3"/>
      <c r="K9" s="3"/>
      <c r="L9" s="3"/>
      <c r="M9" s="3"/>
      <c r="N9" s="3"/>
    </row>
    <row r="10" spans="1:14" ht="48" customHeight="1" x14ac:dyDescent="0.25">
      <c r="A10" s="1">
        <v>5</v>
      </c>
      <c r="B10" s="2" t="s">
        <v>25</v>
      </c>
      <c r="C10" s="1">
        <v>51</v>
      </c>
      <c r="D10" s="2" t="s">
        <v>24</v>
      </c>
      <c r="E10" s="1"/>
      <c r="F10" s="3"/>
      <c r="G10" s="3"/>
      <c r="H10" s="3"/>
      <c r="I10" s="1">
        <f t="shared" si="0"/>
        <v>0</v>
      </c>
      <c r="J10" s="3"/>
      <c r="K10" s="3"/>
      <c r="L10" s="3"/>
      <c r="M10" s="3"/>
      <c r="N10" s="3"/>
    </row>
    <row r="11" spans="1:14" ht="48" customHeight="1" x14ac:dyDescent="0.25">
      <c r="A11" s="1">
        <v>6</v>
      </c>
      <c r="B11" s="2" t="s">
        <v>26</v>
      </c>
      <c r="C11" s="1">
        <v>6</v>
      </c>
      <c r="D11" s="2" t="s">
        <v>24</v>
      </c>
      <c r="E11" s="1"/>
      <c r="F11" s="3"/>
      <c r="G11" s="3"/>
      <c r="H11" s="3"/>
      <c r="I11" s="1">
        <f t="shared" si="0"/>
        <v>0</v>
      </c>
      <c r="J11" s="3"/>
      <c r="K11" s="3"/>
      <c r="L11" s="3"/>
      <c r="M11" s="3"/>
      <c r="N11" s="3"/>
    </row>
    <row r="12" spans="1:14" ht="108" customHeight="1" x14ac:dyDescent="0.25">
      <c r="A12" s="1">
        <v>7</v>
      </c>
      <c r="B12" s="2" t="s">
        <v>70</v>
      </c>
      <c r="C12" s="1">
        <v>2</v>
      </c>
      <c r="D12" s="2" t="s">
        <v>27</v>
      </c>
      <c r="E12" s="1"/>
      <c r="F12" s="3"/>
      <c r="G12" s="3"/>
      <c r="H12" s="3"/>
      <c r="I12" s="1">
        <f t="shared" si="0"/>
        <v>0</v>
      </c>
      <c r="J12" s="3"/>
      <c r="K12" s="3"/>
      <c r="L12" s="3"/>
      <c r="M12" s="3"/>
      <c r="N12" s="3"/>
    </row>
    <row r="13" spans="1:14" ht="48" customHeight="1" x14ac:dyDescent="0.25">
      <c r="A13" s="1">
        <v>8</v>
      </c>
      <c r="B13" s="2" t="s">
        <v>28</v>
      </c>
      <c r="C13" s="1">
        <v>23</v>
      </c>
      <c r="D13" s="1" t="s">
        <v>12</v>
      </c>
      <c r="E13" s="1"/>
      <c r="F13" s="3"/>
      <c r="G13" s="3"/>
      <c r="H13" s="3"/>
      <c r="I13" s="1">
        <f t="shared" si="0"/>
        <v>0</v>
      </c>
      <c r="J13" s="3"/>
      <c r="K13" s="3"/>
      <c r="L13" s="3"/>
      <c r="M13" s="3"/>
      <c r="N13" s="3"/>
    </row>
    <row r="14" spans="1:14" ht="48" customHeight="1" x14ac:dyDescent="0.25">
      <c r="A14" s="1">
        <v>9</v>
      </c>
      <c r="B14" s="2" t="s">
        <v>29</v>
      </c>
      <c r="C14" s="1">
        <v>6</v>
      </c>
      <c r="D14" s="1" t="s">
        <v>14</v>
      </c>
      <c r="E14" s="1"/>
      <c r="F14" s="3"/>
      <c r="G14" s="3"/>
      <c r="H14" s="3"/>
      <c r="I14" s="1">
        <f t="shared" si="0"/>
        <v>0</v>
      </c>
      <c r="J14" s="3"/>
      <c r="K14" s="3"/>
      <c r="L14" s="3"/>
      <c r="M14" s="3"/>
      <c r="N14" s="3"/>
    </row>
    <row r="15" spans="1:14" ht="48" customHeight="1" x14ac:dyDescent="0.25">
      <c r="A15" s="1">
        <v>10</v>
      </c>
      <c r="B15" s="2" t="s">
        <v>30</v>
      </c>
      <c r="C15" s="1">
        <v>1</v>
      </c>
      <c r="D15" s="1" t="s">
        <v>14</v>
      </c>
      <c r="E15" s="1"/>
      <c r="F15" s="3"/>
      <c r="G15" s="3"/>
      <c r="H15" s="3"/>
      <c r="I15" s="1">
        <f t="shared" si="0"/>
        <v>0</v>
      </c>
      <c r="J15" s="3"/>
      <c r="K15" s="3"/>
      <c r="L15" s="3"/>
      <c r="M15" s="3"/>
      <c r="N15" s="3"/>
    </row>
    <row r="16" spans="1:14" ht="48" customHeight="1" x14ac:dyDescent="0.25">
      <c r="A16" s="1">
        <v>11</v>
      </c>
      <c r="B16" s="2" t="s">
        <v>31</v>
      </c>
      <c r="C16" s="1">
        <v>6</v>
      </c>
      <c r="D16" s="1" t="s">
        <v>14</v>
      </c>
      <c r="E16" s="1"/>
      <c r="F16" s="3"/>
      <c r="G16" s="3"/>
      <c r="H16" s="3"/>
      <c r="I16" s="1">
        <f t="shared" si="0"/>
        <v>0</v>
      </c>
      <c r="J16" s="3"/>
      <c r="K16" s="3"/>
      <c r="L16" s="3"/>
      <c r="M16" s="3"/>
      <c r="N16" s="3"/>
    </row>
    <row r="17" spans="1:14" ht="51" customHeight="1" x14ac:dyDescent="0.25">
      <c r="A17" s="1">
        <v>12</v>
      </c>
      <c r="B17" s="2" t="s">
        <v>32</v>
      </c>
      <c r="C17" s="1">
        <v>3</v>
      </c>
      <c r="D17" s="1" t="s">
        <v>11</v>
      </c>
      <c r="E17" s="1"/>
      <c r="F17" s="3"/>
      <c r="G17" s="3"/>
      <c r="H17" s="3"/>
      <c r="I17" s="1">
        <f t="shared" si="0"/>
        <v>0</v>
      </c>
      <c r="J17" s="3"/>
      <c r="K17" s="3"/>
      <c r="L17" s="3"/>
      <c r="M17" s="3"/>
      <c r="N17" s="3"/>
    </row>
    <row r="18" spans="1:14" ht="48" customHeight="1" x14ac:dyDescent="0.25">
      <c r="A18" s="1">
        <v>13</v>
      </c>
      <c r="B18" s="2" t="s">
        <v>33</v>
      </c>
      <c r="C18" s="1">
        <v>2</v>
      </c>
      <c r="D18" s="1" t="s">
        <v>11</v>
      </c>
      <c r="E18" s="1"/>
      <c r="F18" s="3"/>
      <c r="G18" s="3"/>
      <c r="H18" s="3"/>
      <c r="I18" s="1">
        <f t="shared" si="0"/>
        <v>0</v>
      </c>
      <c r="J18" s="3"/>
      <c r="K18" s="3"/>
      <c r="L18" s="3"/>
      <c r="M18" s="3"/>
      <c r="N18" s="3"/>
    </row>
    <row r="19" spans="1:14" ht="48" customHeight="1" x14ac:dyDescent="0.25">
      <c r="A19" s="1">
        <v>14</v>
      </c>
      <c r="B19" s="2" t="s">
        <v>34</v>
      </c>
      <c r="C19" s="1">
        <v>1</v>
      </c>
      <c r="D19" s="1" t="s">
        <v>11</v>
      </c>
      <c r="E19" s="1"/>
      <c r="F19" s="3"/>
      <c r="G19" s="3"/>
      <c r="H19" s="3"/>
      <c r="I19" s="1">
        <f t="shared" si="0"/>
        <v>0</v>
      </c>
      <c r="J19" s="3"/>
      <c r="K19" s="3"/>
      <c r="L19" s="3"/>
      <c r="M19" s="3"/>
      <c r="N19" s="3"/>
    </row>
    <row r="20" spans="1:14" ht="48" customHeight="1" x14ac:dyDescent="0.25">
      <c r="A20" s="1">
        <v>15</v>
      </c>
      <c r="B20" s="2" t="s">
        <v>35</v>
      </c>
      <c r="C20" s="1">
        <v>1</v>
      </c>
      <c r="D20" s="1" t="s">
        <v>11</v>
      </c>
      <c r="E20" s="1"/>
      <c r="F20" s="3"/>
      <c r="G20" s="3"/>
      <c r="H20" s="3"/>
      <c r="I20" s="1">
        <f t="shared" si="0"/>
        <v>0</v>
      </c>
      <c r="J20" s="3"/>
      <c r="K20" s="3"/>
      <c r="L20" s="3"/>
      <c r="M20" s="3"/>
      <c r="N20" s="3"/>
    </row>
    <row r="21" spans="1:14" ht="48" customHeight="1" x14ac:dyDescent="0.25">
      <c r="A21" s="1">
        <v>16</v>
      </c>
      <c r="B21" s="2" t="s">
        <v>36</v>
      </c>
      <c r="C21" s="1">
        <v>1</v>
      </c>
      <c r="D21" s="1" t="s">
        <v>11</v>
      </c>
      <c r="E21" s="1"/>
      <c r="F21" s="3"/>
      <c r="G21" s="3"/>
      <c r="H21" s="3"/>
      <c r="I21" s="1">
        <f t="shared" si="0"/>
        <v>0</v>
      </c>
      <c r="J21" s="3"/>
      <c r="K21" s="3"/>
      <c r="L21" s="3"/>
      <c r="M21" s="3"/>
      <c r="N21" s="3"/>
    </row>
    <row r="22" spans="1:14" ht="48" customHeight="1" x14ac:dyDescent="0.25">
      <c r="A22" s="1">
        <v>17</v>
      </c>
      <c r="B22" s="2" t="s">
        <v>37</v>
      </c>
      <c r="C22" s="1">
        <v>1</v>
      </c>
      <c r="D22" s="1" t="s">
        <v>11</v>
      </c>
      <c r="E22" s="1"/>
      <c r="F22" s="3"/>
      <c r="G22" s="3"/>
      <c r="H22" s="3"/>
      <c r="I22" s="1">
        <f t="shared" si="0"/>
        <v>0</v>
      </c>
      <c r="J22" s="3"/>
      <c r="K22" s="3"/>
      <c r="L22" s="3"/>
      <c r="M22" s="3"/>
      <c r="N22" s="3"/>
    </row>
    <row r="23" spans="1:14" ht="48" customHeight="1" x14ac:dyDescent="0.25">
      <c r="A23" s="1">
        <v>18</v>
      </c>
      <c r="B23" s="2" t="s">
        <v>38</v>
      </c>
      <c r="C23" s="1">
        <v>1</v>
      </c>
      <c r="D23" s="1" t="s">
        <v>11</v>
      </c>
      <c r="E23" s="1"/>
      <c r="F23" s="3"/>
      <c r="G23" s="3"/>
      <c r="H23" s="3"/>
      <c r="I23" s="1">
        <f t="shared" si="0"/>
        <v>0</v>
      </c>
      <c r="J23" s="3"/>
      <c r="K23" s="3"/>
      <c r="L23" s="3"/>
      <c r="M23" s="3"/>
      <c r="N23" s="3"/>
    </row>
    <row r="24" spans="1:14" ht="48" customHeight="1" x14ac:dyDescent="0.25">
      <c r="A24" s="1">
        <v>19</v>
      </c>
      <c r="B24" s="2" t="s">
        <v>39</v>
      </c>
      <c r="C24" s="1">
        <v>1</v>
      </c>
      <c r="D24" s="1" t="s">
        <v>11</v>
      </c>
      <c r="E24" s="1"/>
      <c r="F24" s="3"/>
      <c r="G24" s="3"/>
      <c r="H24" s="3"/>
      <c r="I24" s="1">
        <f t="shared" si="0"/>
        <v>0</v>
      </c>
      <c r="J24" s="3"/>
      <c r="K24" s="3"/>
      <c r="L24" s="3"/>
      <c r="M24" s="3"/>
      <c r="N24" s="3"/>
    </row>
    <row r="25" spans="1:14" ht="48" customHeight="1" x14ac:dyDescent="0.25">
      <c r="A25" s="1">
        <v>20</v>
      </c>
      <c r="B25" s="2" t="s">
        <v>37</v>
      </c>
      <c r="C25" s="1">
        <v>1</v>
      </c>
      <c r="D25" s="1" t="s">
        <v>11</v>
      </c>
      <c r="E25" s="1"/>
      <c r="F25" s="3"/>
      <c r="G25" s="3"/>
      <c r="H25" s="3"/>
      <c r="I25" s="1">
        <f t="shared" si="0"/>
        <v>0</v>
      </c>
      <c r="J25" s="3"/>
      <c r="K25" s="3"/>
      <c r="L25" s="3"/>
      <c r="M25" s="3"/>
      <c r="N25" s="3"/>
    </row>
    <row r="26" spans="1:14" ht="48" customHeight="1" x14ac:dyDescent="0.25">
      <c r="A26" s="1">
        <v>21</v>
      </c>
      <c r="B26" s="2" t="s">
        <v>40</v>
      </c>
      <c r="C26" s="1">
        <v>1</v>
      </c>
      <c r="D26" s="1" t="s">
        <v>11</v>
      </c>
      <c r="E26" s="1"/>
      <c r="F26" s="3"/>
      <c r="G26" s="3"/>
      <c r="H26" s="3"/>
      <c r="I26" s="1">
        <f t="shared" si="0"/>
        <v>0</v>
      </c>
      <c r="J26" s="3"/>
      <c r="K26" s="3"/>
      <c r="L26" s="3"/>
      <c r="M26" s="3"/>
      <c r="N26" s="3"/>
    </row>
    <row r="27" spans="1:14" ht="48" customHeight="1" x14ac:dyDescent="0.25">
      <c r="A27" s="1">
        <v>22</v>
      </c>
      <c r="B27" s="2" t="s">
        <v>41</v>
      </c>
      <c r="C27" s="1">
        <v>1</v>
      </c>
      <c r="D27" s="1" t="s">
        <v>42</v>
      </c>
      <c r="E27" s="1"/>
      <c r="F27" s="3"/>
      <c r="G27" s="3"/>
      <c r="H27" s="3"/>
      <c r="I27" s="1">
        <f t="shared" si="0"/>
        <v>0</v>
      </c>
      <c r="J27" s="3"/>
      <c r="K27" s="3"/>
      <c r="L27" s="3"/>
      <c r="M27" s="3"/>
      <c r="N27" s="3"/>
    </row>
    <row r="28" spans="1:14" ht="48" customHeight="1" x14ac:dyDescent="0.25">
      <c r="A28" s="1">
        <v>23</v>
      </c>
      <c r="B28" s="2" t="s">
        <v>43</v>
      </c>
      <c r="C28" s="1">
        <v>1</v>
      </c>
      <c r="D28" s="1" t="s">
        <v>42</v>
      </c>
      <c r="E28" s="1"/>
      <c r="F28" s="3"/>
      <c r="G28" s="3"/>
      <c r="H28" s="3"/>
      <c r="I28" s="1">
        <f t="shared" si="0"/>
        <v>0</v>
      </c>
      <c r="J28" s="3"/>
      <c r="K28" s="3"/>
      <c r="L28" s="3"/>
      <c r="M28" s="3"/>
      <c r="N28" s="3"/>
    </row>
    <row r="29" spans="1:14" ht="48" customHeight="1" x14ac:dyDescent="0.25">
      <c r="A29" s="1">
        <v>24</v>
      </c>
      <c r="B29" s="2" t="s">
        <v>44</v>
      </c>
      <c r="C29" s="1">
        <v>1</v>
      </c>
      <c r="D29" s="1" t="s">
        <v>42</v>
      </c>
      <c r="E29" s="1"/>
      <c r="F29" s="3"/>
      <c r="G29" s="3"/>
      <c r="H29" s="3"/>
      <c r="I29" s="1">
        <f t="shared" si="0"/>
        <v>0</v>
      </c>
      <c r="J29" s="3"/>
      <c r="K29" s="3"/>
      <c r="L29" s="3"/>
      <c r="M29" s="3"/>
      <c r="N29" s="3"/>
    </row>
    <row r="30" spans="1:14" ht="48" customHeight="1" x14ac:dyDescent="0.25">
      <c r="A30" s="1">
        <v>25</v>
      </c>
      <c r="B30" s="2" t="s">
        <v>45</v>
      </c>
      <c r="C30" s="1">
        <v>1</v>
      </c>
      <c r="D30" s="1" t="s">
        <v>14</v>
      </c>
      <c r="E30" s="1"/>
      <c r="F30" s="3"/>
      <c r="G30" s="3"/>
      <c r="H30" s="3"/>
      <c r="I30" s="1">
        <f t="shared" si="0"/>
        <v>0</v>
      </c>
      <c r="J30" s="3"/>
      <c r="K30" s="3"/>
      <c r="L30" s="3"/>
      <c r="M30" s="3"/>
      <c r="N30" s="3"/>
    </row>
    <row r="31" spans="1:14" ht="48" customHeight="1" x14ac:dyDescent="0.25">
      <c r="A31" s="1">
        <v>26</v>
      </c>
      <c r="B31" s="2" t="s">
        <v>46</v>
      </c>
      <c r="C31" s="1">
        <v>13</v>
      </c>
      <c r="D31" s="1" t="s">
        <v>14</v>
      </c>
      <c r="E31" s="1"/>
      <c r="F31" s="3"/>
      <c r="G31" s="3"/>
      <c r="H31" s="3"/>
      <c r="I31" s="1">
        <f t="shared" si="0"/>
        <v>0</v>
      </c>
      <c r="J31" s="3"/>
      <c r="K31" s="3"/>
      <c r="L31" s="3"/>
      <c r="M31" s="3"/>
      <c r="N31" s="3"/>
    </row>
    <row r="32" spans="1:14" ht="48" customHeight="1" x14ac:dyDescent="0.25">
      <c r="A32" s="1">
        <v>27</v>
      </c>
      <c r="B32" s="2" t="s">
        <v>47</v>
      </c>
      <c r="C32" s="1">
        <v>1</v>
      </c>
      <c r="D32" s="1" t="s">
        <v>11</v>
      </c>
      <c r="E32" s="1"/>
      <c r="F32" s="3"/>
      <c r="G32" s="3"/>
      <c r="H32" s="3"/>
      <c r="I32" s="1">
        <f t="shared" si="0"/>
        <v>0</v>
      </c>
      <c r="J32" s="3"/>
      <c r="K32" s="3"/>
      <c r="L32" s="3"/>
      <c r="M32" s="3"/>
      <c r="N32" s="3"/>
    </row>
    <row r="33" spans="1:14" ht="48" customHeight="1" x14ac:dyDescent="0.25">
      <c r="A33" s="1">
        <v>28</v>
      </c>
      <c r="B33" s="2" t="s">
        <v>48</v>
      </c>
      <c r="C33" s="1">
        <v>3</v>
      </c>
      <c r="D33" s="1" t="s">
        <v>11</v>
      </c>
      <c r="E33" s="1"/>
      <c r="F33" s="3"/>
      <c r="G33" s="3"/>
      <c r="H33" s="3"/>
      <c r="I33" s="1">
        <f t="shared" si="0"/>
        <v>0</v>
      </c>
      <c r="J33" s="3"/>
      <c r="K33" s="3"/>
      <c r="L33" s="3"/>
      <c r="M33" s="3"/>
      <c r="N33" s="3"/>
    </row>
    <row r="34" spans="1:14" ht="48" customHeight="1" x14ac:dyDescent="0.25">
      <c r="A34" s="1">
        <v>29</v>
      </c>
      <c r="B34" s="2" t="s">
        <v>49</v>
      </c>
      <c r="C34" s="1">
        <v>1</v>
      </c>
      <c r="D34" s="1" t="s">
        <v>11</v>
      </c>
      <c r="E34" s="1"/>
      <c r="F34" s="3"/>
      <c r="G34" s="3"/>
      <c r="H34" s="3"/>
      <c r="I34" s="1">
        <f t="shared" si="0"/>
        <v>0</v>
      </c>
      <c r="J34" s="3"/>
      <c r="K34" s="3"/>
      <c r="L34" s="3"/>
      <c r="M34" s="3"/>
      <c r="N34" s="3"/>
    </row>
    <row r="35" spans="1:14" ht="48" customHeight="1" x14ac:dyDescent="0.25">
      <c r="A35" s="1">
        <v>30</v>
      </c>
      <c r="B35" s="2" t="s">
        <v>50</v>
      </c>
      <c r="C35" s="1">
        <v>2</v>
      </c>
      <c r="D35" s="1" t="s">
        <v>11</v>
      </c>
      <c r="E35" s="1"/>
      <c r="F35" s="3"/>
      <c r="G35" s="3"/>
      <c r="H35" s="3"/>
      <c r="I35" s="1">
        <f t="shared" si="0"/>
        <v>0</v>
      </c>
      <c r="J35" s="3"/>
      <c r="K35" s="3"/>
      <c r="L35" s="3"/>
      <c r="M35" s="3"/>
      <c r="N35" s="3"/>
    </row>
    <row r="36" spans="1:14" ht="48" customHeight="1" x14ac:dyDescent="0.25">
      <c r="A36" s="1">
        <v>31</v>
      </c>
      <c r="B36" s="2" t="s">
        <v>51</v>
      </c>
      <c r="C36" s="1">
        <v>1</v>
      </c>
      <c r="D36" s="1" t="s">
        <v>11</v>
      </c>
      <c r="E36" s="1"/>
      <c r="F36" s="3"/>
      <c r="G36" s="3"/>
      <c r="H36" s="3"/>
      <c r="I36" s="1">
        <f t="shared" si="0"/>
        <v>0</v>
      </c>
      <c r="J36" s="3"/>
      <c r="K36" s="3"/>
      <c r="L36" s="3"/>
      <c r="M36" s="3"/>
      <c r="N36" s="3"/>
    </row>
    <row r="37" spans="1:14" ht="48" customHeight="1" x14ac:dyDescent="0.25">
      <c r="A37" s="1">
        <v>35</v>
      </c>
      <c r="B37" s="7" t="s">
        <v>71</v>
      </c>
      <c r="C37" s="1">
        <v>5</v>
      </c>
      <c r="D37" s="1" t="s">
        <v>13</v>
      </c>
      <c r="E37" s="1"/>
      <c r="F37" s="3"/>
      <c r="G37" s="3"/>
      <c r="H37" s="3"/>
      <c r="I37" s="1">
        <f t="shared" si="0"/>
        <v>0</v>
      </c>
      <c r="J37" s="3"/>
      <c r="K37" s="3"/>
      <c r="L37" s="3"/>
      <c r="M37" s="3"/>
      <c r="N37" s="3"/>
    </row>
    <row r="38" spans="1:14" ht="48" customHeight="1" x14ac:dyDescent="0.25">
      <c r="A38" s="1">
        <v>36</v>
      </c>
      <c r="B38" s="2" t="s">
        <v>52</v>
      </c>
      <c r="C38" s="1">
        <v>1</v>
      </c>
      <c r="D38" s="1" t="s">
        <v>13</v>
      </c>
      <c r="E38" s="1"/>
      <c r="F38" s="3"/>
      <c r="G38" s="3"/>
      <c r="H38" s="3"/>
      <c r="I38" s="1">
        <f t="shared" si="0"/>
        <v>0</v>
      </c>
      <c r="J38" s="3"/>
      <c r="K38" s="3"/>
      <c r="L38" s="3"/>
      <c r="M38" s="3"/>
      <c r="N38" s="3"/>
    </row>
    <row r="39" spans="1:14" ht="139.5" customHeight="1" x14ac:dyDescent="0.25">
      <c r="A39" s="1">
        <v>37</v>
      </c>
      <c r="B39" s="2" t="s">
        <v>53</v>
      </c>
      <c r="C39" s="1">
        <v>1</v>
      </c>
      <c r="D39" s="1" t="s">
        <v>13</v>
      </c>
      <c r="E39" s="1"/>
      <c r="F39" s="3"/>
      <c r="G39" s="3"/>
      <c r="H39" s="3"/>
      <c r="I39" s="1">
        <f t="shared" si="0"/>
        <v>0</v>
      </c>
      <c r="J39" s="3"/>
      <c r="K39" s="3"/>
      <c r="L39" s="3"/>
      <c r="M39" s="3"/>
      <c r="N39" s="3"/>
    </row>
    <row r="40" spans="1:14" ht="81" customHeight="1" x14ac:dyDescent="0.25">
      <c r="A40" s="1">
        <v>38</v>
      </c>
      <c r="B40" s="2" t="s">
        <v>54</v>
      </c>
      <c r="C40" s="1">
        <v>1</v>
      </c>
      <c r="D40" s="1" t="s">
        <v>13</v>
      </c>
      <c r="E40" s="1"/>
      <c r="F40" s="3"/>
      <c r="G40" s="3"/>
      <c r="H40" s="3"/>
      <c r="I40" s="1">
        <f t="shared" si="0"/>
        <v>0</v>
      </c>
      <c r="J40" s="3"/>
      <c r="K40" s="3"/>
      <c r="L40" s="3"/>
      <c r="M40" s="3"/>
      <c r="N40" s="3"/>
    </row>
    <row r="41" spans="1:14" ht="45" customHeight="1" x14ac:dyDescent="0.25">
      <c r="A41" s="1">
        <v>39</v>
      </c>
      <c r="B41" s="2" t="s">
        <v>55</v>
      </c>
      <c r="C41" s="1">
        <v>1</v>
      </c>
      <c r="D41" s="1" t="s">
        <v>13</v>
      </c>
      <c r="E41" s="1"/>
      <c r="F41" s="3"/>
      <c r="G41" s="3"/>
      <c r="H41" s="3"/>
      <c r="I41" s="1">
        <f t="shared" si="0"/>
        <v>0</v>
      </c>
      <c r="J41" s="3"/>
      <c r="K41" s="3"/>
      <c r="L41" s="3"/>
      <c r="M41" s="3"/>
      <c r="N41" s="3"/>
    </row>
    <row r="42" spans="1:14" ht="156.75" customHeight="1" x14ac:dyDescent="0.25">
      <c r="A42" s="1">
        <v>41</v>
      </c>
      <c r="B42" s="2" t="s">
        <v>72</v>
      </c>
      <c r="C42" s="1">
        <v>2</v>
      </c>
      <c r="D42" s="1" t="s">
        <v>13</v>
      </c>
      <c r="E42" s="1"/>
      <c r="F42" s="3"/>
      <c r="G42" s="3"/>
      <c r="H42" s="3"/>
      <c r="I42" s="1">
        <f t="shared" si="0"/>
        <v>0</v>
      </c>
      <c r="J42" s="3"/>
      <c r="K42" s="3"/>
      <c r="L42" s="3"/>
      <c r="M42" s="3"/>
      <c r="N42" s="3"/>
    </row>
    <row r="43" spans="1:14" ht="153" customHeight="1" x14ac:dyDescent="0.25">
      <c r="A43" s="1">
        <v>42</v>
      </c>
      <c r="B43" s="2" t="s">
        <v>73</v>
      </c>
      <c r="C43" s="1">
        <v>1</v>
      </c>
      <c r="D43" s="1" t="s">
        <v>13</v>
      </c>
      <c r="E43" s="1"/>
      <c r="F43" s="3"/>
      <c r="G43" s="3"/>
      <c r="H43" s="3"/>
      <c r="I43" s="1">
        <f t="shared" si="0"/>
        <v>0</v>
      </c>
      <c r="J43" s="3"/>
      <c r="K43" s="3"/>
      <c r="L43" s="3"/>
      <c r="M43" s="3"/>
      <c r="N43" s="3"/>
    </row>
    <row r="44" spans="1:14" ht="92.25" customHeight="1" x14ac:dyDescent="0.25">
      <c r="A44" s="1">
        <v>43</v>
      </c>
      <c r="B44" s="2" t="s">
        <v>57</v>
      </c>
      <c r="C44" s="1">
        <v>1</v>
      </c>
      <c r="D44" s="1" t="s">
        <v>13</v>
      </c>
      <c r="E44" s="1"/>
      <c r="F44" s="3"/>
      <c r="G44" s="3"/>
      <c r="H44" s="3"/>
      <c r="I44" s="1">
        <f t="shared" si="0"/>
        <v>0</v>
      </c>
      <c r="J44" s="3"/>
      <c r="K44" s="3"/>
      <c r="L44" s="3"/>
      <c r="M44" s="3"/>
      <c r="N44" s="3"/>
    </row>
    <row r="45" spans="1:14" ht="87" customHeight="1" x14ac:dyDescent="0.25">
      <c r="A45" s="1">
        <v>44</v>
      </c>
      <c r="B45" s="2" t="s">
        <v>58</v>
      </c>
      <c r="C45" s="1">
        <v>1</v>
      </c>
      <c r="D45" s="1" t="s">
        <v>13</v>
      </c>
      <c r="E45" s="1"/>
      <c r="F45" s="3"/>
      <c r="G45" s="3"/>
      <c r="H45" s="3"/>
      <c r="I45" s="1">
        <f t="shared" si="0"/>
        <v>0</v>
      </c>
      <c r="J45" s="3"/>
      <c r="K45" s="3"/>
      <c r="L45" s="3"/>
      <c r="M45" s="3"/>
      <c r="N45" s="3"/>
    </row>
    <row r="46" spans="1:14" ht="68.25" customHeight="1" x14ac:dyDescent="0.25">
      <c r="A46" s="1">
        <v>45</v>
      </c>
      <c r="B46" s="2" t="s">
        <v>59</v>
      </c>
      <c r="C46" s="1">
        <v>1</v>
      </c>
      <c r="D46" s="1" t="s">
        <v>13</v>
      </c>
      <c r="E46" s="1"/>
      <c r="F46" s="3"/>
      <c r="G46" s="3"/>
      <c r="H46" s="3"/>
      <c r="I46" s="1">
        <f t="shared" si="0"/>
        <v>0</v>
      </c>
      <c r="J46" s="3"/>
      <c r="K46" s="3"/>
      <c r="L46" s="3"/>
      <c r="M46" s="3"/>
      <c r="N46" s="3"/>
    </row>
    <row r="47" spans="1:14" ht="91.5" customHeight="1" x14ac:dyDescent="0.25">
      <c r="A47" s="1">
        <v>46</v>
      </c>
      <c r="B47" s="2" t="s">
        <v>60</v>
      </c>
      <c r="C47" s="1">
        <v>1</v>
      </c>
      <c r="D47" s="1" t="s">
        <v>13</v>
      </c>
      <c r="E47" s="1"/>
      <c r="F47" s="3"/>
      <c r="G47" s="3"/>
      <c r="H47" s="3"/>
      <c r="I47" s="1">
        <f t="shared" si="0"/>
        <v>0</v>
      </c>
      <c r="J47" s="3"/>
      <c r="K47" s="3"/>
      <c r="L47" s="3"/>
      <c r="M47" s="3"/>
      <c r="N47" s="3"/>
    </row>
    <row r="48" spans="1:14" ht="76.5" customHeight="1" x14ac:dyDescent="0.25">
      <c r="A48" s="1">
        <v>47</v>
      </c>
      <c r="B48" s="2" t="s">
        <v>61</v>
      </c>
      <c r="C48" s="1">
        <v>1</v>
      </c>
      <c r="D48" s="1" t="s">
        <v>13</v>
      </c>
      <c r="E48" s="1"/>
      <c r="F48" s="3"/>
      <c r="G48" s="3"/>
      <c r="H48" s="3"/>
      <c r="I48" s="1">
        <f t="shared" si="0"/>
        <v>0</v>
      </c>
      <c r="J48" s="3"/>
      <c r="K48" s="3"/>
      <c r="L48" s="3"/>
      <c r="M48" s="3"/>
      <c r="N48" s="3"/>
    </row>
    <row r="49" spans="1:14" ht="76.5" customHeight="1" x14ac:dyDescent="0.25">
      <c r="A49" s="5" t="s">
        <v>62</v>
      </c>
      <c r="B49" s="2" t="s">
        <v>65</v>
      </c>
      <c r="C49" s="1">
        <v>3</v>
      </c>
      <c r="D49" s="1" t="s">
        <v>13</v>
      </c>
      <c r="E49" s="1"/>
      <c r="F49" s="3"/>
      <c r="G49" s="3"/>
      <c r="H49" s="3"/>
      <c r="I49" s="1">
        <f t="shared" si="0"/>
        <v>0</v>
      </c>
      <c r="J49" s="3"/>
      <c r="K49" s="3"/>
      <c r="L49" s="3"/>
      <c r="M49" s="3"/>
      <c r="N49" s="3"/>
    </row>
    <row r="50" spans="1:14" ht="76.5" customHeight="1" x14ac:dyDescent="0.25">
      <c r="A50" s="5" t="s">
        <v>63</v>
      </c>
      <c r="B50" s="2" t="s">
        <v>67</v>
      </c>
      <c r="C50" s="1">
        <v>1</v>
      </c>
      <c r="D50" s="1" t="s">
        <v>13</v>
      </c>
      <c r="E50" s="1"/>
      <c r="F50" s="3"/>
      <c r="G50" s="3"/>
      <c r="H50" s="3"/>
      <c r="I50" s="1">
        <f t="shared" si="0"/>
        <v>0</v>
      </c>
      <c r="J50" s="3"/>
      <c r="K50" s="3"/>
      <c r="L50" s="3"/>
      <c r="M50" s="3"/>
      <c r="N50" s="3"/>
    </row>
    <row r="51" spans="1:14" ht="76.5" customHeight="1" x14ac:dyDescent="0.25">
      <c r="A51" s="5" t="s">
        <v>64</v>
      </c>
      <c r="B51" s="2" t="s">
        <v>68</v>
      </c>
      <c r="C51" s="1">
        <v>3</v>
      </c>
      <c r="D51" s="1" t="s">
        <v>13</v>
      </c>
      <c r="E51" s="1"/>
      <c r="F51" s="3"/>
      <c r="G51" s="3"/>
      <c r="H51" s="3"/>
      <c r="I51" s="1">
        <f t="shared" si="0"/>
        <v>0</v>
      </c>
      <c r="J51" s="3"/>
      <c r="K51" s="3"/>
      <c r="L51" s="3"/>
      <c r="M51" s="3"/>
      <c r="N51" s="3"/>
    </row>
    <row r="52" spans="1:14" ht="76.5" customHeight="1" x14ac:dyDescent="0.25">
      <c r="A52" s="5" t="s">
        <v>66</v>
      </c>
      <c r="B52" s="2" t="s">
        <v>69</v>
      </c>
      <c r="C52" s="1">
        <v>2</v>
      </c>
      <c r="D52" s="1" t="s">
        <v>13</v>
      </c>
      <c r="E52" s="1"/>
      <c r="F52" s="3"/>
      <c r="G52" s="3"/>
      <c r="H52" s="3"/>
      <c r="I52" s="1">
        <f t="shared" si="0"/>
        <v>0</v>
      </c>
      <c r="J52" s="3"/>
      <c r="K52" s="3"/>
      <c r="L52" s="3"/>
      <c r="M52" s="3"/>
      <c r="N52" s="3"/>
    </row>
    <row r="53" spans="1:14" ht="76.5" customHeight="1" x14ac:dyDescent="0.25">
      <c r="A53" s="5" t="s">
        <v>76</v>
      </c>
      <c r="B53" s="8" t="s">
        <v>77</v>
      </c>
      <c r="C53" s="1">
        <v>2</v>
      </c>
      <c r="D53" s="1" t="s">
        <v>78</v>
      </c>
      <c r="E53" s="1"/>
      <c r="F53" s="3"/>
      <c r="G53" s="3"/>
      <c r="H53" s="3"/>
      <c r="I53" s="1">
        <f t="shared" si="0"/>
        <v>0</v>
      </c>
      <c r="J53" s="3"/>
      <c r="K53" s="3"/>
      <c r="L53" s="3"/>
      <c r="M53" s="3"/>
      <c r="N53" s="3"/>
    </row>
    <row r="54" spans="1:14" x14ac:dyDescent="0.25">
      <c r="A54" s="1"/>
      <c r="B54" s="2" t="s">
        <v>16</v>
      </c>
      <c r="C54" s="1"/>
      <c r="D54" s="1"/>
      <c r="E54" s="1"/>
      <c r="F54" s="1"/>
      <c r="G54" s="1"/>
      <c r="H54" s="1"/>
      <c r="I54" s="1">
        <f>SUM(I6:I53)</f>
        <v>0</v>
      </c>
    </row>
    <row r="55" spans="1:14" x14ac:dyDescent="0.25">
      <c r="A55" s="4"/>
      <c r="B55" s="6" t="s">
        <v>17</v>
      </c>
      <c r="C55" s="4"/>
      <c r="D55" s="4"/>
      <c r="E55" s="4"/>
      <c r="F55" s="4"/>
      <c r="G55" s="4"/>
      <c r="H55" s="4"/>
    </row>
    <row r="58" spans="1:14" x14ac:dyDescent="0.25">
      <c r="B58" s="9" t="s">
        <v>79</v>
      </c>
      <c r="C58" s="10"/>
      <c r="D58" s="10"/>
      <c r="E58" s="10"/>
      <c r="F58" s="10"/>
      <c r="G58" s="10"/>
      <c r="H58" s="10"/>
      <c r="I58" s="10"/>
      <c r="J58" s="11"/>
      <c r="K58" s="10"/>
      <c r="L58" s="12"/>
    </row>
    <row r="59" spans="1:14" x14ac:dyDescent="0.25">
      <c r="B59" s="21" t="s">
        <v>80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4" x14ac:dyDescent="0.25">
      <c r="B60" s="14" t="s">
        <v>81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4" x14ac:dyDescent="0.25">
      <c r="B61" s="16" t="s">
        <v>82</v>
      </c>
      <c r="C61" s="17"/>
      <c r="D61" s="17"/>
      <c r="E61" s="17"/>
      <c r="F61" s="17"/>
      <c r="G61" s="17"/>
      <c r="H61" s="17"/>
      <c r="I61" s="18"/>
      <c r="J61" s="17"/>
      <c r="K61" s="17"/>
      <c r="L61" s="17"/>
    </row>
    <row r="62" spans="1:14" x14ac:dyDescent="0.25">
      <c r="B62" s="16" t="s">
        <v>83</v>
      </c>
      <c r="C62" s="17"/>
      <c r="D62" s="17"/>
      <c r="E62" s="17"/>
      <c r="F62" s="17"/>
      <c r="G62" s="17"/>
      <c r="H62" s="17"/>
      <c r="I62" s="18"/>
      <c r="J62" s="17"/>
      <c r="K62" s="17"/>
      <c r="L62" s="17"/>
    </row>
    <row r="63" spans="1:14" x14ac:dyDescent="0.25">
      <c r="B63" s="16" t="s">
        <v>84</v>
      </c>
      <c r="C63" s="17"/>
      <c r="D63" s="17"/>
      <c r="E63" s="17"/>
      <c r="F63" s="17"/>
      <c r="G63" s="17"/>
      <c r="H63" s="17"/>
      <c r="I63" s="18"/>
      <c r="J63" s="17"/>
      <c r="K63" s="17"/>
      <c r="L63" s="17"/>
    </row>
    <row r="64" spans="1:14" x14ac:dyDescent="0.25">
      <c r="B64" s="16" t="s">
        <v>85</v>
      </c>
      <c r="C64" s="17"/>
      <c r="D64" s="17"/>
      <c r="E64" s="17"/>
      <c r="F64" s="17"/>
      <c r="G64" s="17"/>
      <c r="H64" s="17"/>
      <c r="I64" s="18"/>
      <c r="J64" s="17"/>
      <c r="K64" s="17"/>
      <c r="L64" s="17"/>
    </row>
    <row r="65" spans="2:12" x14ac:dyDescent="0.25">
      <c r="B65" s="13" t="s">
        <v>86</v>
      </c>
      <c r="C65" s="13"/>
      <c r="D65" s="13"/>
      <c r="E65" s="13"/>
      <c r="F65" s="13"/>
      <c r="G65" s="13"/>
      <c r="H65" s="13"/>
      <c r="I65" s="13"/>
      <c r="J65" s="13"/>
      <c r="K65" s="13"/>
      <c r="L65" s="19"/>
    </row>
    <row r="66" spans="2:12" x14ac:dyDescent="0.25">
      <c r="B66" s="13" t="s">
        <v>87</v>
      </c>
      <c r="C66" s="13"/>
      <c r="D66" s="13"/>
      <c r="E66" s="13"/>
      <c r="F66" s="13"/>
      <c r="G66" s="13"/>
      <c r="H66" s="13"/>
      <c r="I66" s="13"/>
      <c r="J66" s="13"/>
      <c r="K66" s="13"/>
      <c r="L66" s="19"/>
    </row>
    <row r="67" spans="2:12" x14ac:dyDescent="0.25">
      <c r="B67" s="13" t="s">
        <v>88</v>
      </c>
      <c r="C67" s="13"/>
      <c r="D67" s="13"/>
      <c r="E67" s="13"/>
      <c r="F67" s="13"/>
      <c r="G67" s="13"/>
      <c r="H67" s="13"/>
      <c r="I67" s="13"/>
      <c r="J67" s="13"/>
      <c r="K67" s="13"/>
      <c r="L67" s="19"/>
    </row>
    <row r="68" spans="2:12" x14ac:dyDescent="0.25">
      <c r="B68" s="22" t="s">
        <v>89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</row>
  </sheetData>
  <sheetProtection selectLockedCells="1"/>
  <mergeCells count="3">
    <mergeCell ref="F4:I4"/>
    <mergeCell ref="B59:L59"/>
    <mergeCell ref="B68:L6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2026-09-21T06:21:11Z</dcterms:modified>
</cp:coreProperties>
</file>