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CvetkovAA\Desktop\3 очередь\3 очередь\Пакеты\Забор\"/>
    </mc:Choice>
  </mc:AlternateContent>
  <xr:revisionPtr revIDLastSave="0" documentId="13_ncr:1_{321E130C-196D-47D3-9C53-09D86A7634AD}" xr6:coauthVersionLast="47" xr6:coauthVersionMax="47" xr10:uidLastSave="{00000000-0000-0000-0000-000000000000}"/>
  <bookViews>
    <workbookView xWindow="-108" yWindow="-16308" windowWidth="29016" windowHeight="15816" xr2:uid="{00000000-000D-0000-FFFF-FFFF00000000}"/>
  </bookViews>
  <sheets>
    <sheet name="ЛСР №6" sheetId="4" r:id="rId1"/>
    <sheet name="работы" sheetId="5" r:id="rId2"/>
    <sheet name="материалы" sheetId="6" r:id="rId3"/>
  </sheets>
  <definedNames>
    <definedName name="_xlnm._FilterDatabase" localSheetId="0" hidden="1">'ЛСР №6'!$A$12:$N$27</definedName>
    <definedName name="_xlnm._FilterDatabase" localSheetId="2" hidden="1">материалы!$A$12:$N$21</definedName>
    <definedName name="_xlnm._FilterDatabase" localSheetId="1" hidden="1">работы!$A$12:$N$19</definedName>
    <definedName name="_xlnm.Print_Area" localSheetId="0">'ЛСР №6'!$A$1:$H$32</definedName>
    <definedName name="_xlnm.Print_Area" localSheetId="2">материалы!$A$1:$H$26</definedName>
    <definedName name="_xlnm.Print_Area" localSheetId="1">работы!$A$1:$H$24</definedName>
  </definedNames>
  <calcPr calcId="191029" iterateDelta="1E-4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4" l="1"/>
  <c r="F21" i="4"/>
  <c r="F22" i="4"/>
  <c r="F20" i="4"/>
  <c r="G18" i="5"/>
  <c r="G19" i="5" s="1"/>
  <c r="G19" i="6"/>
  <c r="G18" i="6"/>
  <c r="G17" i="6"/>
  <c r="B16" i="6"/>
  <c r="B16" i="5"/>
  <c r="G20" i="6" l="1"/>
  <c r="G23" i="4" s="1"/>
  <c r="G21" i="4"/>
  <c r="G22" i="4"/>
  <c r="G21" i="6" l="1"/>
  <c r="B16" i="4"/>
  <c r="G18" i="4" l="1"/>
  <c r="G17" i="4" l="1"/>
  <c r="G25" i="4" s="1"/>
  <c r="G20" i="4" l="1"/>
  <c r="G19" i="4" s="1"/>
  <c r="G26" i="4" s="1"/>
  <c r="G16" i="4" l="1"/>
  <c r="G24" i="4" l="1"/>
</calcChain>
</file>

<file path=xl/sharedStrings.xml><?xml version="1.0" encoding="utf-8"?>
<sst xmlns="http://schemas.openxmlformats.org/spreadsheetml/2006/main" count="126" uniqueCount="49">
  <si>
    <t>Наименование</t>
  </si>
  <si>
    <t>Ед. изм.</t>
  </si>
  <si>
    <t>в т.ч. стоимость работ:</t>
  </si>
  <si>
    <t>в т.ч. стоимость материалов:</t>
  </si>
  <si>
    <t>ПОДРЯДЧИК:</t>
  </si>
  <si>
    <t xml:space="preserve">ЗАКАЗЧИК: </t>
  </si>
  <si>
    <t xml:space="preserve">ТЕХНИЧЕСКИЙ ЗАКАЗЧИК: </t>
  </si>
  <si>
    <t>Материалы</t>
  </si>
  <si>
    <t>Подготовительные работы</t>
  </si>
  <si>
    <t>Работа:</t>
  </si>
  <si>
    <t>Кол-во</t>
  </si>
  <si>
    <t>Сумма</t>
  </si>
  <si>
    <t>-</t>
  </si>
  <si>
    <t>01</t>
  </si>
  <si>
    <t>01.01.</t>
  </si>
  <si>
    <t>Характеристика</t>
  </si>
  <si>
    <t>Временное ограждение строительной площадки</t>
  </si>
  <si>
    <t>Примечание:</t>
  </si>
  <si>
    <t>в тч НДС:</t>
  </si>
  <si>
    <t>Цена за ед.изм.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</si>
  <si>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</si>
  <si>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Форма закупа материала</t>
  </si>
  <si>
    <t>№</t>
  </si>
  <si>
    <t>Стоимость СМР учитывает: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Подрядчика; Обеспечение безопасного производства труда.</t>
  </si>
  <si>
    <t>м3</t>
  </si>
  <si>
    <t>Итого по ЛСР, в тч НДС:</t>
  </si>
  <si>
    <t>Стоимость материалов учитывает доставку.</t>
  </si>
  <si>
    <t>Прочие работы</t>
  </si>
  <si>
    <t>м.п</t>
  </si>
  <si>
    <t>01.01.99</t>
  </si>
  <si>
    <t>01.01.99.00</t>
  </si>
  <si>
    <t>Доска тип 1</t>
  </si>
  <si>
    <t>Доска тип 2</t>
  </si>
  <si>
    <t xml:space="preserve">Устройство деревянного трапа с ограждением </t>
  </si>
  <si>
    <t>Прочие материалы (метизы)</t>
  </si>
  <si>
    <t>%</t>
  </si>
  <si>
    <t>профилированная 50x150x6000</t>
  </si>
  <si>
    <t>профилированная 50x100x6000</t>
  </si>
  <si>
    <t>Доска тип 3</t>
  </si>
  <si>
    <t>профилированная 25x100x6000</t>
  </si>
  <si>
    <t>Локальный сметный расчет №</t>
  </si>
  <si>
    <t>к Договору подряда</t>
  </si>
  <si>
    <t>к Дополнительному соглашению №</t>
  </si>
  <si>
    <t>Приложение №</t>
  </si>
  <si>
    <t>Временное ограждение строительной площадки ГП-77</t>
  </si>
  <si>
    <t>Ведомость работ</t>
  </si>
  <si>
    <t>Итого стоимость работ</t>
  </si>
  <si>
    <t>Ведомость материалов</t>
  </si>
  <si>
    <t>указать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</si>
</sst>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u/>
      <sz val="12"/>
      <name val="Times New Roman"/>
      <family val="1"/>
      <charset val="204"/>
    </font>
    <font>
      <sz val="14"/>
      <color theme="1"/>
      <name val="Times New Roman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697CD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2" borderId="0" applyNumberFormat="0" applyBorder="0" applyAlignment="0" applyProtection="0"/>
    <xf numFmtId="0" fontId="2" fillId="0" borderId="0"/>
    <xf numFmtId="0" fontId="1" fillId="0" borderId="0"/>
    <xf numFmtId="0" fontId="10" fillId="0" borderId="0"/>
  </cellStyleXfs>
  <cellXfs count="89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/>
    <xf numFmtId="0" fontId="7" fillId="0" borderId="3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4" fontId="7" fillId="0" borderId="3" xfId="1" applyNumberFormat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4" fontId="7" fillId="4" borderId="3" xfId="1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" fontId="4" fillId="0" borderId="3" xfId="1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4" fontId="4" fillId="0" borderId="0" xfId="0" applyNumberFormat="1" applyFont="1"/>
    <xf numFmtId="0" fontId="7" fillId="3" borderId="3" xfId="0" applyFont="1" applyFill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4" fontId="7" fillId="3" borderId="3" xfId="0" applyNumberFormat="1" applyFont="1" applyFill="1" applyBorder="1" applyAlignment="1">
      <alignment horizontal="center" vertical="center"/>
    </xf>
    <xf numFmtId="4" fontId="5" fillId="0" borderId="3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5" borderId="3" xfId="1" applyFont="1" applyFill="1" applyBorder="1" applyAlignment="1">
      <alignment horizontal="center" vertical="center" wrapText="1"/>
    </xf>
    <xf numFmtId="0" fontId="4" fillId="5" borderId="3" xfId="1" applyFont="1" applyFill="1" applyBorder="1" applyAlignment="1">
      <alignment horizontal="center" vertical="center" wrapText="1"/>
    </xf>
    <xf numFmtId="0" fontId="6" fillId="5" borderId="3" xfId="1" applyFont="1" applyFill="1" applyBorder="1" applyAlignment="1">
      <alignment horizontal="center" vertical="center" wrapText="1"/>
    </xf>
    <xf numFmtId="4" fontId="7" fillId="5" borderId="3" xfId="1" applyNumberFormat="1" applyFont="1" applyFill="1" applyBorder="1" applyAlignment="1">
      <alignment horizontal="center" vertical="center" wrapText="1"/>
    </xf>
    <xf numFmtId="4" fontId="4" fillId="5" borderId="3" xfId="1" applyNumberFormat="1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4" fontId="7" fillId="3" borderId="3" xfId="1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4" fontId="4" fillId="0" borderId="0" xfId="0" applyNumberFormat="1" applyFont="1" applyAlignment="1">
      <alignment vertical="center"/>
    </xf>
    <xf numFmtId="0" fontId="6" fillId="5" borderId="3" xfId="1" applyFont="1" applyFill="1" applyBorder="1" applyAlignment="1">
      <alignment horizontal="left" vertical="center" wrapText="1"/>
    </xf>
    <xf numFmtId="0" fontId="6" fillId="3" borderId="3" xfId="1" applyFont="1" applyFill="1" applyBorder="1" applyAlignment="1">
      <alignment horizontal="left" vertical="center" wrapText="1"/>
    </xf>
    <xf numFmtId="0" fontId="6" fillId="4" borderId="3" xfId="1" applyFont="1" applyFill="1" applyBorder="1" applyAlignment="1">
      <alignment horizontal="left" vertical="center" wrapText="1"/>
    </xf>
    <xf numFmtId="0" fontId="5" fillId="5" borderId="3" xfId="1" applyFont="1" applyFill="1" applyBorder="1" applyAlignment="1">
      <alignment horizontal="left" vertical="center" wrapText="1"/>
    </xf>
    <xf numFmtId="0" fontId="6" fillId="0" borderId="3" xfId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/>
    </xf>
    <xf numFmtId="49" fontId="7" fillId="6" borderId="3" xfId="0" applyNumberFormat="1" applyFont="1" applyFill="1" applyBorder="1" applyAlignment="1">
      <alignment horizontal="center" vertical="center" wrapText="1"/>
    </xf>
    <xf numFmtId="0" fontId="6" fillId="6" borderId="3" xfId="1" applyFont="1" applyFill="1" applyBorder="1" applyAlignment="1">
      <alignment horizontal="left" vertical="center" wrapText="1"/>
    </xf>
    <xf numFmtId="0" fontId="7" fillId="6" borderId="3" xfId="1" applyFont="1" applyFill="1" applyBorder="1" applyAlignment="1">
      <alignment horizontal="center" vertical="center" wrapText="1"/>
    </xf>
    <xf numFmtId="0" fontId="6" fillId="6" borderId="3" xfId="1" applyFont="1" applyFill="1" applyBorder="1" applyAlignment="1">
      <alignment horizontal="center" vertical="center" wrapText="1"/>
    </xf>
    <xf numFmtId="4" fontId="4" fillId="6" borderId="3" xfId="1" applyNumberFormat="1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vertical="center"/>
    </xf>
    <xf numFmtId="4" fontId="5" fillId="0" borderId="0" xfId="0" applyNumberFormat="1" applyFont="1"/>
    <xf numFmtId="4" fontId="6" fillId="0" borderId="3" xfId="1" applyNumberFormat="1" applyFont="1" applyFill="1" applyBorder="1" applyAlignment="1">
      <alignment horizontal="center" vertical="center" wrapText="1"/>
    </xf>
    <xf numFmtId="4" fontId="5" fillId="6" borderId="3" xfId="1" applyNumberFormat="1" applyFont="1" applyFill="1" applyBorder="1" applyAlignment="1">
      <alignment horizontal="center" vertical="center" wrapText="1"/>
    </xf>
    <xf numFmtId="4" fontId="5" fillId="5" borderId="3" xfId="1" applyNumberFormat="1" applyFont="1" applyFill="1" applyBorder="1" applyAlignment="1">
      <alignment horizontal="center" vertical="center" wrapText="1"/>
    </xf>
    <xf numFmtId="4" fontId="6" fillId="3" borderId="3" xfId="1" applyNumberFormat="1" applyFont="1" applyFill="1" applyBorder="1" applyAlignment="1">
      <alignment horizontal="center" vertical="center" wrapText="1"/>
    </xf>
    <xf numFmtId="4" fontId="6" fillId="4" borderId="3" xfId="1" applyNumberFormat="1" applyFont="1" applyFill="1" applyBorder="1" applyAlignment="1">
      <alignment horizontal="center" vertical="center" wrapText="1"/>
    </xf>
    <xf numFmtId="4" fontId="6" fillId="5" borderId="3" xfId="1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4" fontId="7" fillId="0" borderId="0" xfId="0" applyNumberFormat="1" applyFont="1" applyAlignment="1">
      <alignment horizontal="left" vertical="center"/>
    </xf>
    <xf numFmtId="4" fontId="4" fillId="0" borderId="0" xfId="0" applyNumberFormat="1" applyFont="1" applyAlignment="1">
      <alignment horizontal="left" vertical="center"/>
    </xf>
    <xf numFmtId="4" fontId="4" fillId="0" borderId="0" xfId="0" applyNumberFormat="1" applyFont="1" applyAlignment="1">
      <alignment horizontal="left"/>
    </xf>
    <xf numFmtId="49" fontId="7" fillId="3" borderId="3" xfId="0" applyNumberFormat="1" applyFont="1" applyFill="1" applyBorder="1" applyAlignment="1">
      <alignment horizontal="center" vertical="center" wrapText="1"/>
    </xf>
    <xf numFmtId="49" fontId="7" fillId="4" borderId="3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4" fontId="7" fillId="5" borderId="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0" fontId="9" fillId="0" borderId="0" xfId="0" applyFont="1"/>
    <xf numFmtId="0" fontId="4" fillId="7" borderId="3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left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3" xfId="1" applyFont="1" applyFill="1" applyBorder="1" applyAlignment="1">
      <alignment horizontal="center" vertical="center" wrapText="1"/>
    </xf>
    <xf numFmtId="4" fontId="5" fillId="7" borderId="3" xfId="1" applyNumberFormat="1" applyFont="1" applyFill="1" applyBorder="1" applyAlignment="1">
      <alignment horizontal="center" vertical="center" wrapText="1"/>
    </xf>
    <xf numFmtId="4" fontId="4" fillId="7" borderId="3" xfId="1" applyNumberFormat="1" applyFont="1" applyFill="1" applyBorder="1" applyAlignment="1">
      <alignment horizontal="center" vertical="center" wrapText="1"/>
    </xf>
    <xf numFmtId="0" fontId="4" fillId="7" borderId="0" xfId="0" applyFont="1" applyFill="1" applyAlignment="1">
      <alignment vertical="center"/>
    </xf>
    <xf numFmtId="0" fontId="4" fillId="7" borderId="0" xfId="0" applyFont="1" applyFill="1"/>
    <xf numFmtId="0" fontId="7" fillId="7" borderId="0" xfId="0" applyFont="1" applyFill="1" applyAlignment="1">
      <alignment vertical="center"/>
    </xf>
    <xf numFmtId="0" fontId="5" fillId="5" borderId="1" xfId="0" applyFont="1" applyFill="1" applyBorder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right" vertical="center"/>
    </xf>
    <xf numFmtId="4" fontId="4" fillId="5" borderId="3" xfId="0" applyNumberFormat="1" applyFont="1" applyFill="1" applyBorder="1" applyAlignment="1">
      <alignment horizontal="center" vertical="center"/>
    </xf>
    <xf numFmtId="0" fontId="5" fillId="0" borderId="0" xfId="3" applyFont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5" borderId="2" xfId="0" applyFont="1" applyFill="1" applyBorder="1" applyAlignment="1">
      <alignment horizontal="right" vertical="center"/>
    </xf>
    <xf numFmtId="0" fontId="5" fillId="5" borderId="4" xfId="0" applyFont="1" applyFill="1" applyBorder="1" applyAlignment="1">
      <alignment horizontal="right" vertical="center"/>
    </xf>
  </cellXfs>
  <cellStyles count="5">
    <cellStyle name="Акцент1" xfId="1" builtinId="29"/>
    <cellStyle name="Обычный" xfId="0" builtinId="0"/>
    <cellStyle name="Обычный 2" xfId="4" xr:uid="{8735F67F-92CD-4C3B-8C6D-E0893B467C68}"/>
    <cellStyle name="Обычный 2 2" xfId="2" xr:uid="{F5E3B718-9120-4C6F-8348-8B21CF302A28}"/>
    <cellStyle name="Обычный 3 2 2" xfId="3" xr:uid="{98CE910F-E4C7-4F13-8992-6BC92EEFFDE0}"/>
  </cellStyles>
  <dxfs count="0"/>
  <tableStyles count="0" defaultTableStyle="TableStyleMedium2" defaultPivotStyle="PivotStyleLight16"/>
  <colors>
    <mruColors>
      <color rgb="FFB697CD"/>
      <color rgb="FF8843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F99B3-A4EB-45A7-BD8D-4FBE41BA6F51}">
  <sheetPr>
    <pageSetUpPr fitToPage="1"/>
  </sheetPr>
  <dimension ref="A1:N32"/>
  <sheetViews>
    <sheetView tabSelected="1" view="pageBreakPreview" zoomScale="60" zoomScaleNormal="60" workbookViewId="0">
      <selection activeCell="F24" sqref="F24"/>
    </sheetView>
  </sheetViews>
  <sheetFormatPr defaultColWidth="9.109375" defaultRowHeight="15.6" x14ac:dyDescent="0.3"/>
  <cols>
    <col min="1" max="1" width="13.88671875" style="5" customWidth="1"/>
    <col min="2" max="2" width="59.109375" style="6" customWidth="1"/>
    <col min="3" max="3" width="35.33203125" style="25" customWidth="1"/>
    <col min="4" max="4" width="11.109375" style="5" customWidth="1"/>
    <col min="5" max="5" width="18.6640625" style="6" customWidth="1"/>
    <col min="6" max="6" width="18.44140625" style="48" customWidth="1"/>
    <col min="7" max="7" width="18.44140625" style="16" customWidth="1"/>
    <col min="8" max="8" width="27.6640625" style="16" customWidth="1"/>
    <col min="9" max="9" width="11.33203125" style="1" bestFit="1" customWidth="1"/>
    <col min="10" max="12" width="9.109375" style="5"/>
    <col min="13" max="13" width="13.44140625" style="5" bestFit="1" customWidth="1"/>
    <col min="14" max="16384" width="9.109375" style="5"/>
  </cols>
  <sheetData>
    <row r="1" spans="1:8" s="1" customFormat="1" x14ac:dyDescent="0.3">
      <c r="B1" s="2"/>
      <c r="C1" s="24"/>
      <c r="E1" s="2"/>
      <c r="F1" s="2"/>
      <c r="H1" s="3" t="s">
        <v>43</v>
      </c>
    </row>
    <row r="2" spans="1:8" s="1" customFormat="1" x14ac:dyDescent="0.3">
      <c r="B2" s="2"/>
      <c r="C2" s="24"/>
      <c r="E2" s="2"/>
      <c r="F2" s="2"/>
      <c r="H2" s="4" t="s">
        <v>42</v>
      </c>
    </row>
    <row r="3" spans="1:8" s="1" customFormat="1" x14ac:dyDescent="0.3">
      <c r="B3" s="2"/>
      <c r="C3" s="24"/>
      <c r="E3" s="2"/>
      <c r="F3" s="2"/>
      <c r="H3" s="4" t="s">
        <v>41</v>
      </c>
    </row>
    <row r="4" spans="1:8" s="1" customFormat="1" x14ac:dyDescent="0.3">
      <c r="B4" s="2"/>
      <c r="C4" s="24"/>
      <c r="D4" s="2"/>
      <c r="E4" s="2"/>
      <c r="F4" s="2"/>
    </row>
    <row r="5" spans="1:8" s="1" customFormat="1" x14ac:dyDescent="0.3">
      <c r="B5" s="78" t="s">
        <v>4</v>
      </c>
      <c r="C5" s="22"/>
      <c r="D5" s="57" t="s">
        <v>6</v>
      </c>
      <c r="G5" s="56" t="s">
        <v>5</v>
      </c>
      <c r="H5" s="57"/>
    </row>
    <row r="6" spans="1:8" s="1" customFormat="1" x14ac:dyDescent="0.3">
      <c r="B6" s="76"/>
      <c r="C6" s="24"/>
      <c r="D6" s="58"/>
      <c r="G6" s="2"/>
      <c r="H6" s="58"/>
    </row>
    <row r="7" spans="1:8" s="1" customFormat="1" x14ac:dyDescent="0.3">
      <c r="B7" s="76"/>
      <c r="C7" s="24"/>
      <c r="D7" s="58"/>
      <c r="G7" s="2"/>
      <c r="H7" s="58"/>
    </row>
    <row r="8" spans="1:8" x14ac:dyDescent="0.3">
      <c r="B8" s="76"/>
      <c r="D8" s="59"/>
      <c r="E8" s="5"/>
      <c r="G8" s="6"/>
      <c r="H8" s="59"/>
    </row>
    <row r="9" spans="1:8" s="1" customFormat="1" x14ac:dyDescent="0.3">
      <c r="B9" s="77"/>
      <c r="C9" s="24"/>
      <c r="D9" s="2"/>
      <c r="E9" s="2"/>
      <c r="F9" s="2"/>
    </row>
    <row r="10" spans="1:8" x14ac:dyDescent="0.3">
      <c r="A10" s="85" t="s">
        <v>40</v>
      </c>
      <c r="B10" s="85"/>
      <c r="C10" s="85"/>
      <c r="D10" s="85"/>
      <c r="E10" s="85"/>
      <c r="F10" s="85"/>
      <c r="G10" s="85"/>
      <c r="H10" s="85"/>
    </row>
    <row r="11" spans="1:8" x14ac:dyDescent="0.3">
      <c r="C11" s="25" t="s">
        <v>44</v>
      </c>
    </row>
    <row r="12" spans="1:8" ht="36.75" customHeight="1" x14ac:dyDescent="0.3">
      <c r="A12" s="12" t="s">
        <v>22</v>
      </c>
      <c r="B12" s="8" t="s">
        <v>0</v>
      </c>
      <c r="C12" s="7" t="s">
        <v>15</v>
      </c>
      <c r="D12" s="7" t="s">
        <v>1</v>
      </c>
      <c r="E12" s="8" t="s">
        <v>10</v>
      </c>
      <c r="F12" s="49" t="s">
        <v>19</v>
      </c>
      <c r="G12" s="9" t="s">
        <v>11</v>
      </c>
      <c r="H12" s="9" t="s">
        <v>21</v>
      </c>
    </row>
    <row r="13" spans="1:8" ht="19.5" customHeight="1" x14ac:dyDescent="0.3">
      <c r="A13" s="42" t="s">
        <v>13</v>
      </c>
      <c r="B13" s="43" t="s">
        <v>8</v>
      </c>
      <c r="C13" s="44"/>
      <c r="D13" s="44"/>
      <c r="E13" s="45"/>
      <c r="F13" s="50"/>
      <c r="G13" s="46"/>
      <c r="H13" s="46"/>
    </row>
    <row r="14" spans="1:8" ht="19.5" customHeight="1" x14ac:dyDescent="0.3">
      <c r="A14" s="31" t="s">
        <v>14</v>
      </c>
      <c r="B14" s="36" t="s">
        <v>16</v>
      </c>
      <c r="C14" s="26"/>
      <c r="D14" s="26"/>
      <c r="E14" s="28"/>
      <c r="F14" s="51"/>
      <c r="G14" s="30"/>
      <c r="H14" s="30"/>
    </row>
    <row r="15" spans="1:8" ht="19.5" customHeight="1" x14ac:dyDescent="0.3">
      <c r="A15" s="60" t="s">
        <v>29</v>
      </c>
      <c r="B15" s="37" t="s">
        <v>27</v>
      </c>
      <c r="C15" s="32"/>
      <c r="D15" s="32"/>
      <c r="E15" s="52"/>
      <c r="F15" s="52"/>
      <c r="G15" s="33"/>
      <c r="H15" s="33"/>
    </row>
    <row r="16" spans="1:8" ht="19.5" customHeight="1" x14ac:dyDescent="0.3">
      <c r="A16" s="61" t="s">
        <v>30</v>
      </c>
      <c r="B16" s="38" t="str">
        <f>B15</f>
        <v>Прочие работы</v>
      </c>
      <c r="C16" s="10"/>
      <c r="D16" s="10"/>
      <c r="E16" s="53"/>
      <c r="F16" s="53"/>
      <c r="G16" s="11">
        <f>G17+G19</f>
        <v>0</v>
      </c>
      <c r="H16" s="11"/>
    </row>
    <row r="17" spans="1:14" x14ac:dyDescent="0.3">
      <c r="A17" s="31"/>
      <c r="B17" s="36" t="s">
        <v>9</v>
      </c>
      <c r="C17" s="26"/>
      <c r="D17" s="26"/>
      <c r="E17" s="54"/>
      <c r="F17" s="54"/>
      <c r="G17" s="29">
        <f>G18</f>
        <v>0</v>
      </c>
      <c r="H17" s="29"/>
    </row>
    <row r="18" spans="1:14" ht="26.25" customHeight="1" x14ac:dyDescent="0.3">
      <c r="A18" s="64"/>
      <c r="B18" s="39" t="s">
        <v>33</v>
      </c>
      <c r="C18" s="27"/>
      <c r="D18" s="27" t="s">
        <v>28</v>
      </c>
      <c r="E18" s="51">
        <v>250</v>
      </c>
      <c r="F18" s="51">
        <f>работы!F18</f>
        <v>0</v>
      </c>
      <c r="G18" s="30">
        <f>F18*E18</f>
        <v>0</v>
      </c>
      <c r="H18" s="30"/>
    </row>
    <row r="19" spans="1:14" x14ac:dyDescent="0.3">
      <c r="A19" s="23"/>
      <c r="B19" s="40" t="s">
        <v>7</v>
      </c>
      <c r="C19" s="7"/>
      <c r="D19" s="7"/>
      <c r="E19" s="49"/>
      <c r="F19" s="49"/>
      <c r="G19" s="9">
        <f>SUM(G20:G23)</f>
        <v>0</v>
      </c>
      <c r="H19" s="9"/>
    </row>
    <row r="20" spans="1:14" ht="17.25" customHeight="1" x14ac:dyDescent="0.3">
      <c r="A20" s="14"/>
      <c r="B20" s="65" t="s">
        <v>31</v>
      </c>
      <c r="C20" s="63" t="s">
        <v>36</v>
      </c>
      <c r="D20" s="15" t="s">
        <v>24</v>
      </c>
      <c r="E20" s="21">
        <v>25.6</v>
      </c>
      <c r="F20" s="62">
        <f>материалы!F17</f>
        <v>0</v>
      </c>
      <c r="G20" s="13">
        <f t="shared" ref="G20:G22" si="0">E20*F20</f>
        <v>0</v>
      </c>
      <c r="H20" s="13"/>
    </row>
    <row r="21" spans="1:14" ht="17.25" customHeight="1" x14ac:dyDescent="0.3">
      <c r="A21" s="14"/>
      <c r="B21" s="65" t="s">
        <v>32</v>
      </c>
      <c r="C21" s="63" t="s">
        <v>37</v>
      </c>
      <c r="D21" s="15" t="s">
        <v>24</v>
      </c>
      <c r="E21" s="21">
        <v>2</v>
      </c>
      <c r="F21" s="62">
        <f>материалы!F18</f>
        <v>0</v>
      </c>
      <c r="G21" s="13">
        <f t="shared" si="0"/>
        <v>0</v>
      </c>
      <c r="H21" s="13"/>
    </row>
    <row r="22" spans="1:14" ht="17.25" customHeight="1" x14ac:dyDescent="0.3">
      <c r="A22" s="14"/>
      <c r="B22" s="65" t="s">
        <v>38</v>
      </c>
      <c r="C22" s="63" t="s">
        <v>39</v>
      </c>
      <c r="D22" s="15" t="s">
        <v>24</v>
      </c>
      <c r="E22" s="21">
        <v>2.75</v>
      </c>
      <c r="F22" s="62">
        <f>материалы!F19</f>
        <v>0</v>
      </c>
      <c r="G22" s="13">
        <f t="shared" si="0"/>
        <v>0</v>
      </c>
      <c r="H22" s="13"/>
    </row>
    <row r="23" spans="1:14" s="77" customFormat="1" x14ac:dyDescent="0.3">
      <c r="A23" s="70"/>
      <c r="B23" s="71" t="s">
        <v>34</v>
      </c>
      <c r="C23" s="72"/>
      <c r="D23" s="73" t="s">
        <v>35</v>
      </c>
      <c r="E23" s="74">
        <v>2</v>
      </c>
      <c r="F23" s="74"/>
      <c r="G23" s="75">
        <f>материалы!G20</f>
        <v>0</v>
      </c>
      <c r="H23" s="75"/>
      <c r="I23" s="76"/>
    </row>
    <row r="24" spans="1:14" x14ac:dyDescent="0.3">
      <c r="A24" s="17"/>
      <c r="B24" s="41"/>
      <c r="C24" s="34"/>
      <c r="D24" s="18"/>
      <c r="E24" s="19"/>
      <c r="F24" s="55" t="s">
        <v>25</v>
      </c>
      <c r="G24" s="20">
        <f>G16</f>
        <v>0</v>
      </c>
      <c r="H24" s="20"/>
      <c r="I24" s="35"/>
      <c r="N24" s="16"/>
    </row>
    <row r="25" spans="1:14" x14ac:dyDescent="0.3">
      <c r="A25" s="47"/>
      <c r="B25" s="79"/>
      <c r="C25" s="80"/>
      <c r="D25" s="81"/>
      <c r="E25" s="81"/>
      <c r="F25" s="82" t="s">
        <v>2</v>
      </c>
      <c r="G25" s="83">
        <f>G17</f>
        <v>0</v>
      </c>
      <c r="H25" s="66"/>
      <c r="I25" s="35"/>
    </row>
    <row r="26" spans="1:14" x14ac:dyDescent="0.3">
      <c r="A26" s="47"/>
      <c r="B26" s="79"/>
      <c r="C26" s="80"/>
      <c r="D26" s="81"/>
      <c r="E26" s="81"/>
      <c r="F26" s="82" t="s">
        <v>3</v>
      </c>
      <c r="G26" s="83">
        <f>G19</f>
        <v>0</v>
      </c>
      <c r="H26" s="66"/>
      <c r="I26" s="35"/>
    </row>
    <row r="27" spans="1:14" x14ac:dyDescent="0.3">
      <c r="A27" s="47"/>
      <c r="B27" s="86" t="s">
        <v>18</v>
      </c>
      <c r="C27" s="87"/>
      <c r="D27" s="87"/>
      <c r="E27" s="87"/>
      <c r="F27" s="88"/>
      <c r="G27" s="83"/>
      <c r="H27" s="66" t="s">
        <v>48</v>
      </c>
      <c r="I27" s="35"/>
    </row>
    <row r="28" spans="1:14" x14ac:dyDescent="0.3">
      <c r="A28" s="1"/>
      <c r="B28" s="56"/>
      <c r="C28" s="67"/>
      <c r="D28" s="56"/>
      <c r="E28" s="56"/>
      <c r="F28" s="3"/>
      <c r="G28" s="68"/>
      <c r="H28" s="68"/>
      <c r="I28" s="35"/>
    </row>
    <row r="29" spans="1:14" x14ac:dyDescent="0.3">
      <c r="B29" s="69" t="s">
        <v>17</v>
      </c>
    </row>
    <row r="30" spans="1:14" ht="53.25" customHeight="1" x14ac:dyDescent="0.3">
      <c r="A30" s="24" t="s">
        <v>12</v>
      </c>
      <c r="B30" s="84" t="s">
        <v>23</v>
      </c>
      <c r="C30" s="84"/>
      <c r="D30" s="84"/>
      <c r="E30" s="84"/>
      <c r="F30" s="84"/>
      <c r="G30" s="84"/>
      <c r="H30" s="84"/>
    </row>
    <row r="31" spans="1:14" ht="35.25" customHeight="1" x14ac:dyDescent="0.3">
      <c r="A31" s="24" t="s">
        <v>12</v>
      </c>
      <c r="B31" s="84" t="s">
        <v>20</v>
      </c>
      <c r="C31" s="84"/>
      <c r="D31" s="84"/>
      <c r="E31" s="84"/>
      <c r="F31" s="84"/>
      <c r="G31" s="84"/>
      <c r="H31" s="84"/>
    </row>
    <row r="32" spans="1:14" ht="18.75" customHeight="1" x14ac:dyDescent="0.3">
      <c r="A32" s="24" t="s">
        <v>12</v>
      </c>
      <c r="B32" s="84" t="s">
        <v>26</v>
      </c>
      <c r="C32" s="84"/>
      <c r="D32" s="84"/>
      <c r="E32" s="84"/>
      <c r="F32" s="84"/>
      <c r="G32" s="84"/>
      <c r="H32" s="84"/>
    </row>
  </sheetData>
  <mergeCells count="5">
    <mergeCell ref="B30:H30"/>
    <mergeCell ref="B31:H31"/>
    <mergeCell ref="B32:H32"/>
    <mergeCell ref="A10:H10"/>
    <mergeCell ref="B27:F27"/>
  </mergeCells>
  <phoneticPr fontId="8" type="noConversion"/>
  <pageMargins left="0.7" right="0.7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77C98-CCDD-4D5B-BC4C-1612A0F5DA27}">
  <sheetPr>
    <pageSetUpPr fitToPage="1"/>
  </sheetPr>
  <dimension ref="A1:N24"/>
  <sheetViews>
    <sheetView view="pageBreakPreview" zoomScale="80" zoomScaleNormal="60" zoomScaleSheetLayoutView="80" workbookViewId="0">
      <selection activeCell="F18" sqref="F18"/>
    </sheetView>
  </sheetViews>
  <sheetFormatPr defaultColWidth="9.109375" defaultRowHeight="15.6" x14ac:dyDescent="0.3"/>
  <cols>
    <col min="1" max="1" width="13.88671875" style="5" customWidth="1"/>
    <col min="2" max="2" width="59.109375" style="6" customWidth="1"/>
    <col min="3" max="3" width="35.33203125" style="25" customWidth="1"/>
    <col min="4" max="4" width="11.109375" style="5" customWidth="1"/>
    <col min="5" max="5" width="18.6640625" style="6" customWidth="1"/>
    <col min="6" max="6" width="18.44140625" style="48" customWidth="1"/>
    <col min="7" max="7" width="18.44140625" style="16" customWidth="1"/>
    <col min="8" max="8" width="27.6640625" style="16" customWidth="1"/>
    <col min="9" max="9" width="11.33203125" style="1" bestFit="1" customWidth="1"/>
    <col min="10" max="12" width="9.109375" style="5"/>
    <col min="13" max="13" width="13.44140625" style="5" bestFit="1" customWidth="1"/>
    <col min="14" max="16384" width="9.109375" style="5"/>
  </cols>
  <sheetData>
    <row r="1" spans="1:8" s="1" customFormat="1" x14ac:dyDescent="0.3">
      <c r="B1" s="2"/>
      <c r="C1" s="24"/>
      <c r="E1" s="2"/>
      <c r="F1" s="2"/>
      <c r="H1" s="3" t="s">
        <v>43</v>
      </c>
    </row>
    <row r="2" spans="1:8" s="1" customFormat="1" x14ac:dyDescent="0.3">
      <c r="B2" s="2"/>
      <c r="C2" s="24"/>
      <c r="E2" s="2"/>
      <c r="F2" s="2"/>
      <c r="H2" s="4" t="s">
        <v>42</v>
      </c>
    </row>
    <row r="3" spans="1:8" s="1" customFormat="1" x14ac:dyDescent="0.3">
      <c r="B3" s="2"/>
      <c r="C3" s="24"/>
      <c r="E3" s="2"/>
      <c r="F3" s="2"/>
      <c r="H3" s="4" t="s">
        <v>41</v>
      </c>
    </row>
    <row r="4" spans="1:8" s="1" customFormat="1" x14ac:dyDescent="0.3">
      <c r="B4" s="2"/>
      <c r="C4" s="24"/>
      <c r="D4" s="2"/>
      <c r="E4" s="2"/>
      <c r="F4" s="2"/>
    </row>
    <row r="5" spans="1:8" s="1" customFormat="1" x14ac:dyDescent="0.3">
      <c r="B5" s="78" t="s">
        <v>4</v>
      </c>
      <c r="C5" s="22"/>
      <c r="D5" s="57" t="s">
        <v>6</v>
      </c>
      <c r="G5" s="56" t="s">
        <v>5</v>
      </c>
      <c r="H5" s="57"/>
    </row>
    <row r="6" spans="1:8" s="1" customFormat="1" x14ac:dyDescent="0.3">
      <c r="B6" s="76"/>
      <c r="C6" s="24"/>
      <c r="D6" s="58"/>
      <c r="G6" s="2"/>
      <c r="H6" s="58"/>
    </row>
    <row r="7" spans="1:8" s="1" customFormat="1" x14ac:dyDescent="0.3">
      <c r="B7" s="76"/>
      <c r="C7" s="24"/>
      <c r="D7" s="58"/>
      <c r="G7" s="2"/>
      <c r="H7" s="58"/>
    </row>
    <row r="8" spans="1:8" x14ac:dyDescent="0.3">
      <c r="B8" s="76"/>
      <c r="D8" s="59"/>
      <c r="E8" s="5"/>
      <c r="G8" s="6"/>
      <c r="H8" s="59"/>
    </row>
    <row r="9" spans="1:8" s="1" customFormat="1" x14ac:dyDescent="0.3">
      <c r="B9" s="77"/>
      <c r="C9" s="24"/>
      <c r="D9" s="2"/>
      <c r="E9" s="2"/>
      <c r="F9" s="2"/>
    </row>
    <row r="10" spans="1:8" x14ac:dyDescent="0.3">
      <c r="A10" s="85" t="s">
        <v>45</v>
      </c>
      <c r="B10" s="85"/>
      <c r="C10" s="85"/>
      <c r="D10" s="85"/>
      <c r="E10" s="85"/>
      <c r="F10" s="85"/>
      <c r="G10" s="85"/>
      <c r="H10" s="85"/>
    </row>
    <row r="11" spans="1:8" x14ac:dyDescent="0.3">
      <c r="C11" s="25" t="s">
        <v>44</v>
      </c>
    </row>
    <row r="12" spans="1:8" ht="36.75" customHeight="1" x14ac:dyDescent="0.3">
      <c r="A12" s="12" t="s">
        <v>22</v>
      </c>
      <c r="B12" s="8" t="s">
        <v>0</v>
      </c>
      <c r="C12" s="7" t="s">
        <v>15</v>
      </c>
      <c r="D12" s="7" t="s">
        <v>1</v>
      </c>
      <c r="E12" s="8" t="s">
        <v>10</v>
      </c>
      <c r="F12" s="49" t="s">
        <v>19</v>
      </c>
      <c r="G12" s="9" t="s">
        <v>11</v>
      </c>
      <c r="H12" s="9" t="s">
        <v>21</v>
      </c>
    </row>
    <row r="13" spans="1:8" ht="19.5" customHeight="1" x14ac:dyDescent="0.3">
      <c r="A13" s="42" t="s">
        <v>13</v>
      </c>
      <c r="B13" s="43" t="s">
        <v>8</v>
      </c>
      <c r="C13" s="44"/>
      <c r="D13" s="44"/>
      <c r="E13" s="45"/>
      <c r="F13" s="50"/>
      <c r="G13" s="46"/>
      <c r="H13" s="46"/>
    </row>
    <row r="14" spans="1:8" ht="19.5" customHeight="1" x14ac:dyDescent="0.3">
      <c r="A14" s="31" t="s">
        <v>14</v>
      </c>
      <c r="B14" s="36" t="s">
        <v>16</v>
      </c>
      <c r="C14" s="26"/>
      <c r="D14" s="26"/>
      <c r="E14" s="28"/>
      <c r="F14" s="51"/>
      <c r="G14" s="30"/>
      <c r="H14" s="30"/>
    </row>
    <row r="15" spans="1:8" ht="19.5" customHeight="1" x14ac:dyDescent="0.3">
      <c r="A15" s="60" t="s">
        <v>29</v>
      </c>
      <c r="B15" s="37" t="s">
        <v>27</v>
      </c>
      <c r="C15" s="32"/>
      <c r="D15" s="32"/>
      <c r="E15" s="52"/>
      <c r="F15" s="52"/>
      <c r="G15" s="33"/>
      <c r="H15" s="33"/>
    </row>
    <row r="16" spans="1:8" ht="19.5" customHeight="1" x14ac:dyDescent="0.3">
      <c r="A16" s="61" t="s">
        <v>30</v>
      </c>
      <c r="B16" s="38" t="str">
        <f>B15</f>
        <v>Прочие работы</v>
      </c>
      <c r="C16" s="10"/>
      <c r="D16" s="10"/>
      <c r="E16" s="53"/>
      <c r="F16" s="53"/>
      <c r="G16" s="11"/>
      <c r="H16" s="11"/>
    </row>
    <row r="17" spans="1:14" x14ac:dyDescent="0.3">
      <c r="A17" s="31"/>
      <c r="B17" s="36" t="s">
        <v>9</v>
      </c>
      <c r="C17" s="26"/>
      <c r="D17" s="26"/>
      <c r="E17" s="54"/>
      <c r="F17" s="54"/>
      <c r="G17" s="29"/>
      <c r="H17" s="29"/>
    </row>
    <row r="18" spans="1:14" ht="26.25" customHeight="1" x14ac:dyDescent="0.3">
      <c r="A18" s="64"/>
      <c r="B18" s="39" t="s">
        <v>33</v>
      </c>
      <c r="C18" s="27"/>
      <c r="D18" s="27" t="s">
        <v>28</v>
      </c>
      <c r="E18" s="51">
        <v>250</v>
      </c>
      <c r="F18" s="51"/>
      <c r="G18" s="30">
        <f>F18*E18</f>
        <v>0</v>
      </c>
      <c r="H18" s="30"/>
    </row>
    <row r="19" spans="1:14" x14ac:dyDescent="0.3">
      <c r="A19" s="17"/>
      <c r="B19" s="41"/>
      <c r="C19" s="34"/>
      <c r="D19" s="18"/>
      <c r="E19" s="19"/>
      <c r="F19" s="55" t="s">
        <v>46</v>
      </c>
      <c r="G19" s="20">
        <f>G18</f>
        <v>0</v>
      </c>
      <c r="H19" s="20"/>
      <c r="I19" s="35"/>
      <c r="N19" s="16"/>
    </row>
    <row r="20" spans="1:14" x14ac:dyDescent="0.3">
      <c r="A20" s="1"/>
      <c r="B20" s="56"/>
      <c r="C20" s="67"/>
      <c r="D20" s="56"/>
      <c r="E20" s="56"/>
      <c r="F20" s="3"/>
      <c r="G20" s="68"/>
      <c r="H20" s="68"/>
      <c r="I20" s="35"/>
    </row>
    <row r="21" spans="1:14" x14ac:dyDescent="0.3">
      <c r="B21" s="69" t="s">
        <v>17</v>
      </c>
    </row>
    <row r="22" spans="1:14" ht="53.25" customHeight="1" x14ac:dyDescent="0.3">
      <c r="A22" s="24" t="s">
        <v>12</v>
      </c>
      <c r="B22" s="84" t="s">
        <v>23</v>
      </c>
      <c r="C22" s="84"/>
      <c r="D22" s="84"/>
      <c r="E22" s="84"/>
      <c r="F22" s="84"/>
      <c r="G22" s="84"/>
      <c r="H22" s="84"/>
    </row>
    <row r="23" spans="1:14" ht="35.25" customHeight="1" x14ac:dyDescent="0.3">
      <c r="A23" s="24" t="s">
        <v>12</v>
      </c>
      <c r="B23" s="84" t="s">
        <v>20</v>
      </c>
      <c r="C23" s="84"/>
      <c r="D23" s="84"/>
      <c r="E23" s="84"/>
      <c r="F23" s="84"/>
      <c r="G23" s="84"/>
      <c r="H23" s="84"/>
    </row>
    <row r="24" spans="1:14" ht="18.75" customHeight="1" x14ac:dyDescent="0.3">
      <c r="A24" s="24" t="s">
        <v>12</v>
      </c>
      <c r="B24" s="84" t="s">
        <v>26</v>
      </c>
      <c r="C24" s="84"/>
      <c r="D24" s="84"/>
      <c r="E24" s="84"/>
      <c r="F24" s="84"/>
      <c r="G24" s="84"/>
      <c r="H24" s="84"/>
    </row>
  </sheetData>
  <mergeCells count="4">
    <mergeCell ref="A10:H10"/>
    <mergeCell ref="B22:H22"/>
    <mergeCell ref="B23:H23"/>
    <mergeCell ref="B24:H24"/>
  </mergeCells>
  <pageMargins left="0.7" right="0.7" top="0.75" bottom="0.75" header="0.3" footer="0.3"/>
  <pageSetup paperSize="9" scale="6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3DA71-FA3A-4040-B459-67969C18D173}">
  <sheetPr>
    <pageSetUpPr fitToPage="1"/>
  </sheetPr>
  <dimension ref="A1:N26"/>
  <sheetViews>
    <sheetView view="pageBreakPreview" zoomScale="80" zoomScaleNormal="60" zoomScaleSheetLayoutView="80" workbookViewId="0">
      <selection activeCell="F23" sqref="F23"/>
    </sheetView>
  </sheetViews>
  <sheetFormatPr defaultColWidth="9.109375" defaultRowHeight="15.6" x14ac:dyDescent="0.3"/>
  <cols>
    <col min="1" max="1" width="13.88671875" style="5" customWidth="1"/>
    <col min="2" max="2" width="59.109375" style="6" customWidth="1"/>
    <col min="3" max="3" width="35.33203125" style="25" customWidth="1"/>
    <col min="4" max="4" width="11.109375" style="5" customWidth="1"/>
    <col min="5" max="5" width="18.6640625" style="6" customWidth="1"/>
    <col min="6" max="6" width="18.44140625" style="48" customWidth="1"/>
    <col min="7" max="7" width="18.44140625" style="16" customWidth="1"/>
    <col min="8" max="8" width="27.6640625" style="16" customWidth="1"/>
    <col min="9" max="9" width="11.33203125" style="1" bestFit="1" customWidth="1"/>
    <col min="10" max="12" width="9.109375" style="5"/>
    <col min="13" max="13" width="13.44140625" style="5" bestFit="1" customWidth="1"/>
    <col min="14" max="16384" width="9.109375" style="5"/>
  </cols>
  <sheetData>
    <row r="1" spans="1:8" s="1" customFormat="1" x14ac:dyDescent="0.3">
      <c r="B1" s="2"/>
      <c r="C1" s="24"/>
      <c r="E1" s="2"/>
      <c r="F1" s="2"/>
      <c r="H1" s="3" t="s">
        <v>43</v>
      </c>
    </row>
    <row r="2" spans="1:8" s="1" customFormat="1" x14ac:dyDescent="0.3">
      <c r="B2" s="2"/>
      <c r="C2" s="24"/>
      <c r="E2" s="2"/>
      <c r="F2" s="2"/>
      <c r="H2" s="4" t="s">
        <v>42</v>
      </c>
    </row>
    <row r="3" spans="1:8" s="1" customFormat="1" x14ac:dyDescent="0.3">
      <c r="B3" s="2"/>
      <c r="C3" s="24"/>
      <c r="E3" s="2"/>
      <c r="F3" s="2"/>
      <c r="H3" s="4" t="s">
        <v>41</v>
      </c>
    </row>
    <row r="4" spans="1:8" s="1" customFormat="1" x14ac:dyDescent="0.3">
      <c r="B4" s="2"/>
      <c r="C4" s="24"/>
      <c r="D4" s="2"/>
      <c r="E4" s="2"/>
      <c r="F4" s="2"/>
    </row>
    <row r="5" spans="1:8" s="1" customFormat="1" x14ac:dyDescent="0.3">
      <c r="B5" s="78" t="s">
        <v>4</v>
      </c>
      <c r="C5" s="22"/>
      <c r="D5" s="57" t="s">
        <v>6</v>
      </c>
      <c r="G5" s="56" t="s">
        <v>5</v>
      </c>
      <c r="H5" s="57"/>
    </row>
    <row r="6" spans="1:8" s="1" customFormat="1" x14ac:dyDescent="0.3">
      <c r="B6" s="76"/>
      <c r="C6" s="24"/>
      <c r="D6" s="58"/>
      <c r="G6" s="2"/>
      <c r="H6" s="58"/>
    </row>
    <row r="7" spans="1:8" s="1" customFormat="1" x14ac:dyDescent="0.3">
      <c r="B7" s="76"/>
      <c r="C7" s="24"/>
      <c r="D7" s="58"/>
      <c r="G7" s="2"/>
      <c r="H7" s="58"/>
    </row>
    <row r="8" spans="1:8" x14ac:dyDescent="0.3">
      <c r="B8" s="76"/>
      <c r="D8" s="59"/>
      <c r="E8" s="5"/>
      <c r="G8" s="6"/>
      <c r="H8" s="59"/>
    </row>
    <row r="9" spans="1:8" s="1" customFormat="1" x14ac:dyDescent="0.3">
      <c r="B9" s="77"/>
      <c r="C9" s="24"/>
      <c r="D9" s="2"/>
      <c r="E9" s="2"/>
      <c r="F9" s="2"/>
    </row>
    <row r="10" spans="1:8" x14ac:dyDescent="0.3">
      <c r="A10" s="85" t="s">
        <v>47</v>
      </c>
      <c r="B10" s="85"/>
      <c r="C10" s="85"/>
      <c r="D10" s="85"/>
      <c r="E10" s="85"/>
      <c r="F10" s="85"/>
      <c r="G10" s="85"/>
      <c r="H10" s="85"/>
    </row>
    <row r="11" spans="1:8" x14ac:dyDescent="0.3">
      <c r="C11" s="25" t="s">
        <v>44</v>
      </c>
    </row>
    <row r="12" spans="1:8" ht="36.75" customHeight="1" x14ac:dyDescent="0.3">
      <c r="A12" s="12" t="s">
        <v>22</v>
      </c>
      <c r="B12" s="8" t="s">
        <v>0</v>
      </c>
      <c r="C12" s="7" t="s">
        <v>15</v>
      </c>
      <c r="D12" s="7" t="s">
        <v>1</v>
      </c>
      <c r="E12" s="8" t="s">
        <v>10</v>
      </c>
      <c r="F12" s="49" t="s">
        <v>19</v>
      </c>
      <c r="G12" s="9" t="s">
        <v>11</v>
      </c>
      <c r="H12" s="9" t="s">
        <v>21</v>
      </c>
    </row>
    <row r="13" spans="1:8" ht="19.5" customHeight="1" x14ac:dyDescent="0.3">
      <c r="A13" s="42" t="s">
        <v>13</v>
      </c>
      <c r="B13" s="43" t="s">
        <v>8</v>
      </c>
      <c r="C13" s="44"/>
      <c r="D13" s="44"/>
      <c r="E13" s="45"/>
      <c r="F13" s="50"/>
      <c r="G13" s="46"/>
      <c r="H13" s="46"/>
    </row>
    <row r="14" spans="1:8" ht="19.5" customHeight="1" x14ac:dyDescent="0.3">
      <c r="A14" s="31" t="s">
        <v>14</v>
      </c>
      <c r="B14" s="36" t="s">
        <v>16</v>
      </c>
      <c r="C14" s="26"/>
      <c r="D14" s="26"/>
      <c r="E14" s="28"/>
      <c r="F14" s="51"/>
      <c r="G14" s="30"/>
      <c r="H14" s="30"/>
    </row>
    <row r="15" spans="1:8" ht="19.5" customHeight="1" x14ac:dyDescent="0.3">
      <c r="A15" s="60" t="s">
        <v>29</v>
      </c>
      <c r="B15" s="37" t="s">
        <v>27</v>
      </c>
      <c r="C15" s="32"/>
      <c r="D15" s="32"/>
      <c r="E15" s="52"/>
      <c r="F15" s="52"/>
      <c r="G15" s="33"/>
      <c r="H15" s="33"/>
    </row>
    <row r="16" spans="1:8" ht="19.5" customHeight="1" x14ac:dyDescent="0.3">
      <c r="A16" s="61" t="s">
        <v>30</v>
      </c>
      <c r="B16" s="38" t="str">
        <f>B15</f>
        <v>Прочие работы</v>
      </c>
      <c r="C16" s="10"/>
      <c r="D16" s="10"/>
      <c r="E16" s="53"/>
      <c r="F16" s="53"/>
      <c r="G16" s="11"/>
      <c r="H16" s="11"/>
    </row>
    <row r="17" spans="1:14" ht="17.25" customHeight="1" x14ac:dyDescent="0.3">
      <c r="A17" s="14"/>
      <c r="B17" s="65" t="s">
        <v>31</v>
      </c>
      <c r="C17" s="63" t="s">
        <v>36</v>
      </c>
      <c r="D17" s="15" t="s">
        <v>24</v>
      </c>
      <c r="E17" s="21">
        <v>25.6</v>
      </c>
      <c r="F17" s="62"/>
      <c r="G17" s="13">
        <f t="shared" ref="G17:G19" si="0">E17*F17</f>
        <v>0</v>
      </c>
      <c r="H17" s="13"/>
    </row>
    <row r="18" spans="1:14" ht="17.25" customHeight="1" x14ac:dyDescent="0.3">
      <c r="A18" s="14"/>
      <c r="B18" s="65" t="s">
        <v>32</v>
      </c>
      <c r="C18" s="63" t="s">
        <v>37</v>
      </c>
      <c r="D18" s="15" t="s">
        <v>24</v>
      </c>
      <c r="E18" s="21">
        <v>2</v>
      </c>
      <c r="F18" s="62"/>
      <c r="G18" s="13">
        <f t="shared" si="0"/>
        <v>0</v>
      </c>
      <c r="H18" s="13"/>
    </row>
    <row r="19" spans="1:14" ht="17.25" customHeight="1" x14ac:dyDescent="0.3">
      <c r="A19" s="14"/>
      <c r="B19" s="65" t="s">
        <v>38</v>
      </c>
      <c r="C19" s="63" t="s">
        <v>39</v>
      </c>
      <c r="D19" s="15" t="s">
        <v>24</v>
      </c>
      <c r="E19" s="21">
        <v>2.75</v>
      </c>
      <c r="F19" s="62"/>
      <c r="G19" s="13">
        <f t="shared" si="0"/>
        <v>0</v>
      </c>
      <c r="H19" s="13"/>
    </row>
    <row r="20" spans="1:14" s="77" customFormat="1" x14ac:dyDescent="0.3">
      <c r="A20" s="70"/>
      <c r="B20" s="71" t="s">
        <v>34</v>
      </c>
      <c r="C20" s="72"/>
      <c r="D20" s="73" t="s">
        <v>35</v>
      </c>
      <c r="E20" s="74">
        <v>2</v>
      </c>
      <c r="F20" s="74"/>
      <c r="G20" s="75">
        <f>SUM(G17:G19)*2/102</f>
        <v>0</v>
      </c>
      <c r="H20" s="75"/>
      <c r="I20" s="76"/>
    </row>
    <row r="21" spans="1:14" x14ac:dyDescent="0.3">
      <c r="A21" s="17"/>
      <c r="B21" s="41"/>
      <c r="C21" s="34"/>
      <c r="D21" s="18"/>
      <c r="E21" s="19"/>
      <c r="F21" s="55" t="s">
        <v>25</v>
      </c>
      <c r="G21" s="20">
        <f>SUM(G17:G20)</f>
        <v>0</v>
      </c>
      <c r="H21" s="20"/>
      <c r="I21" s="35"/>
      <c r="N21" s="16"/>
    </row>
    <row r="22" spans="1:14" x14ac:dyDescent="0.3">
      <c r="A22" s="1"/>
      <c r="B22" s="56"/>
      <c r="C22" s="67"/>
      <c r="D22" s="56"/>
      <c r="E22" s="56"/>
      <c r="F22" s="3"/>
      <c r="G22" s="68"/>
      <c r="H22" s="68"/>
      <c r="I22" s="35"/>
    </row>
    <row r="23" spans="1:14" x14ac:dyDescent="0.3">
      <c r="B23" s="69" t="s">
        <v>17</v>
      </c>
    </row>
    <row r="24" spans="1:14" ht="53.25" customHeight="1" x14ac:dyDescent="0.3">
      <c r="A24" s="24" t="s">
        <v>12</v>
      </c>
      <c r="B24" s="84" t="s">
        <v>23</v>
      </c>
      <c r="C24" s="84"/>
      <c r="D24" s="84"/>
      <c r="E24" s="84"/>
      <c r="F24" s="84"/>
      <c r="G24" s="84"/>
      <c r="H24" s="84"/>
    </row>
    <row r="25" spans="1:14" ht="35.25" customHeight="1" x14ac:dyDescent="0.3">
      <c r="A25" s="24" t="s">
        <v>12</v>
      </c>
      <c r="B25" s="84" t="s">
        <v>20</v>
      </c>
      <c r="C25" s="84"/>
      <c r="D25" s="84"/>
      <c r="E25" s="84"/>
      <c r="F25" s="84"/>
      <c r="G25" s="84"/>
      <c r="H25" s="84"/>
    </row>
    <row r="26" spans="1:14" ht="18.75" customHeight="1" x14ac:dyDescent="0.3">
      <c r="A26" s="24" t="s">
        <v>12</v>
      </c>
      <c r="B26" s="84" t="s">
        <v>26</v>
      </c>
      <c r="C26" s="84"/>
      <c r="D26" s="84"/>
      <c r="E26" s="84"/>
      <c r="F26" s="84"/>
      <c r="G26" s="84"/>
      <c r="H26" s="84"/>
    </row>
  </sheetData>
  <mergeCells count="4">
    <mergeCell ref="A10:H10"/>
    <mergeCell ref="B24:H24"/>
    <mergeCell ref="B25:H25"/>
    <mergeCell ref="B26:H26"/>
  </mergeCells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 №6</vt:lpstr>
      <vt:lpstr>работы</vt:lpstr>
      <vt:lpstr>материалы</vt:lpstr>
      <vt:lpstr>'ЛСР №6'!Область_печати</vt:lpstr>
      <vt:lpstr>материалы!Область_печати</vt:lpstr>
      <vt:lpstr>работы!Область_печати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Наталья Алексеевна</dc:creator>
  <cp:lastModifiedBy>Цветков Аркадий Александрович</cp:lastModifiedBy>
  <cp:lastPrinted>2024-10-11T08:59:13Z</cp:lastPrinted>
  <dcterms:created xsi:type="dcterms:W3CDTF">2015-06-05T18:19:34Z</dcterms:created>
  <dcterms:modified xsi:type="dcterms:W3CDTF">2026-05-14T06:58:41Z</dcterms:modified>
</cp:coreProperties>
</file>